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71979087-67A5-4314-87D1-C616AF82B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PA計算書" sheetId="15" r:id="rId1"/>
  </sheets>
  <definedNames>
    <definedName name="_xlnm.Print_Area" localSheetId="0">GPA計算書!$A$1:$H$44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5" l="1"/>
  <c r="F21" i="15"/>
  <c r="E40" i="15"/>
  <c r="G40" i="15" s="1"/>
  <c r="E39" i="15"/>
  <c r="G39" i="15" s="1"/>
  <c r="E38" i="15"/>
  <c r="G38" i="15" s="1"/>
  <c r="E37" i="15"/>
  <c r="G37" i="15" s="1"/>
  <c r="E36" i="15"/>
  <c r="G36" i="15" s="1"/>
  <c r="E19" i="15"/>
  <c r="G19" i="15" s="1"/>
  <c r="E18" i="15"/>
  <c r="G18" i="15" s="1"/>
  <c r="E17" i="15"/>
  <c r="G17" i="15" s="1"/>
  <c r="F42" i="15"/>
  <c r="G41" i="15"/>
  <c r="G30" i="15"/>
  <c r="G29" i="15"/>
  <c r="G28" i="15"/>
  <c r="G27" i="15"/>
  <c r="G26" i="15"/>
  <c r="G20" i="15"/>
  <c r="G32" i="15" l="1"/>
  <c r="G22" i="15"/>
  <c r="G21" i="15"/>
  <c r="G43" i="15"/>
  <c r="G31" i="15"/>
  <c r="G42" i="15"/>
</calcChain>
</file>

<file path=xl/sharedStrings.xml><?xml version="1.0" encoding="utf-8"?>
<sst xmlns="http://schemas.openxmlformats.org/spreadsheetml/2006/main" count="98" uniqueCount="41">
  <si>
    <t>学年：</t>
    <rPh sb="0" eb="2">
      <t>ガクネン</t>
    </rPh>
    <phoneticPr fontId="3"/>
  </si>
  <si>
    <t>氏名：</t>
    <rPh sb="0" eb="2">
      <t>シメイ</t>
    </rPh>
    <phoneticPr fontId="3"/>
  </si>
  <si>
    <t>Point</t>
    <phoneticPr fontId="3"/>
  </si>
  <si>
    <t>秀</t>
    <rPh sb="0" eb="1">
      <t>シュウ</t>
    </rPh>
    <phoneticPr fontId="3"/>
  </si>
  <si>
    <t>AA</t>
    <phoneticPr fontId="3"/>
  </si>
  <si>
    <t>S</t>
    <phoneticPr fontId="3"/>
  </si>
  <si>
    <t>A</t>
    <phoneticPr fontId="3"/>
  </si>
  <si>
    <t>優</t>
    <rPh sb="0" eb="1">
      <t>ユウ</t>
    </rPh>
    <phoneticPr fontId="3"/>
  </si>
  <si>
    <t>B</t>
    <phoneticPr fontId="3"/>
  </si>
  <si>
    <t>良</t>
    <rPh sb="0" eb="1">
      <t>リョウ</t>
    </rPh>
    <phoneticPr fontId="3"/>
  </si>
  <si>
    <t>C</t>
    <phoneticPr fontId="3"/>
  </si>
  <si>
    <t>可</t>
    <rPh sb="0" eb="1">
      <t>カ</t>
    </rPh>
    <phoneticPr fontId="3"/>
  </si>
  <si>
    <t>D</t>
    <phoneticPr fontId="3"/>
  </si>
  <si>
    <t>合</t>
    <rPh sb="0" eb="1">
      <t>ゴウ</t>
    </rPh>
    <phoneticPr fontId="3"/>
  </si>
  <si>
    <t>合計</t>
  </si>
  <si>
    <t>合計</t>
    <rPh sb="0" eb="2">
      <t>ゴウケイ</t>
    </rPh>
    <phoneticPr fontId="3"/>
  </si>
  <si>
    <t>標準化GPA</t>
    <rPh sb="0" eb="3">
      <t>ヒョウジュンカ</t>
    </rPh>
    <phoneticPr fontId="3"/>
  </si>
  <si>
    <t>【記載方法】</t>
    <rPh sb="1" eb="3">
      <t>キサイ</t>
    </rPh>
    <rPh sb="3" eb="5">
      <t>ホウホウ</t>
    </rPh>
    <phoneticPr fontId="1"/>
  </si>
  <si>
    <t>合※</t>
    <rPh sb="0" eb="1">
      <t>ゴウ</t>
    </rPh>
    <phoneticPr fontId="3"/>
  </si>
  <si>
    <t>-</t>
    <phoneticPr fontId="1"/>
  </si>
  <si>
    <t>≪3段階評価の大学等≫</t>
    <rPh sb="2" eb="4">
      <t>ダンカイ</t>
    </rPh>
    <rPh sb="4" eb="6">
      <t>ヒョウカ</t>
    </rPh>
    <rPh sb="7" eb="9">
      <t>ダイガク</t>
    </rPh>
    <rPh sb="9" eb="10">
      <t>トウ</t>
    </rPh>
    <phoneticPr fontId="3"/>
  </si>
  <si>
    <t>≪4段階評価の大学等≫</t>
    <rPh sb="2" eb="4">
      <t>ダンカイ</t>
    </rPh>
    <rPh sb="4" eb="6">
      <t>ヒョウカ</t>
    </rPh>
    <rPh sb="7" eb="9">
      <t>ダイガク</t>
    </rPh>
    <rPh sb="9" eb="10">
      <t>トウ</t>
    </rPh>
    <phoneticPr fontId="3"/>
  </si>
  <si>
    <t>≪5段階評価の大学等≫</t>
    <rPh sb="2" eb="4">
      <t>ダンカイ</t>
    </rPh>
    <rPh sb="4" eb="6">
      <t>ヒョウカ</t>
    </rPh>
    <rPh sb="7" eb="8">
      <t>オオ</t>
    </rPh>
    <rPh sb="9" eb="10">
      <t>トウ</t>
    </rPh>
    <phoneticPr fontId="3"/>
  </si>
  <si>
    <t>GPA計算書（他大学出身者用）</t>
    <rPh sb="3" eb="6">
      <t>ケイサンショ</t>
    </rPh>
    <rPh sb="7" eb="10">
      <t>タダイガク</t>
    </rPh>
    <rPh sb="10" eb="13">
      <t>シュッシンシャ</t>
    </rPh>
    <rPh sb="13" eb="14">
      <t>ヨウ</t>
    </rPh>
    <phoneticPr fontId="3"/>
  </si>
  <si>
    <t>研究科：</t>
    <rPh sb="0" eb="3">
      <t>ケンキュウカ</t>
    </rPh>
    <phoneticPr fontId="3"/>
  </si>
  <si>
    <t>RR</t>
    <phoneticPr fontId="3"/>
  </si>
  <si>
    <t>修得単位数</t>
    <rPh sb="0" eb="2">
      <t>シュウトク</t>
    </rPh>
    <rPh sb="2" eb="5">
      <t>タンイスウ</t>
    </rPh>
    <phoneticPr fontId="3"/>
  </si>
  <si>
    <t>AA</t>
    <phoneticPr fontId="1"/>
  </si>
  <si>
    <t>A</t>
    <phoneticPr fontId="1"/>
  </si>
  <si>
    <t>B</t>
    <phoneticPr fontId="1"/>
  </si>
  <si>
    <t>評価評号の例</t>
    <rPh sb="0" eb="2">
      <t>ヒョウカ</t>
    </rPh>
    <rPh sb="2" eb="3">
      <t>ヒョウ</t>
    </rPh>
    <rPh sb="3" eb="4">
      <t>ゴウ</t>
    </rPh>
    <rPh sb="5" eb="6">
      <t>レイ</t>
    </rPh>
    <phoneticPr fontId="3"/>
  </si>
  <si>
    <t>②対応する修得単位数の枠（黄色のセル）に修得単位数（修得科目数ではなく単位数）の合計を入力して下さい。黄色のセル以外への入力は不可とします。</t>
    <rPh sb="5" eb="10">
      <t>シュウトクタンイスウ</t>
    </rPh>
    <rPh sb="13" eb="15">
      <t>キイロ</t>
    </rPh>
    <rPh sb="20" eb="22">
      <t>シュウトク</t>
    </rPh>
    <rPh sb="26" eb="28">
      <t>シュウトク</t>
    </rPh>
    <rPh sb="40" eb="42">
      <t>ゴウケイ</t>
    </rPh>
    <rPh sb="51" eb="53">
      <t>キイロ</t>
    </rPh>
    <rPh sb="56" eb="58">
      <t>イガイ</t>
    </rPh>
    <rPh sb="60" eb="62">
      <t>ニュウリョク</t>
    </rPh>
    <rPh sb="63" eb="65">
      <t>フカ</t>
    </rPh>
    <phoneticPr fontId="1"/>
  </si>
  <si>
    <t>③成績結果が合格のみで評価が無い場合は「※合」「RR」の列に修得単位数を入力してください。</t>
    <rPh sb="21" eb="22">
      <t>ゴウ</t>
    </rPh>
    <rPh sb="28" eb="29">
      <t>レツ</t>
    </rPh>
    <rPh sb="30" eb="35">
      <t>シュウトクタンイスウ</t>
    </rPh>
    <rPh sb="36" eb="38">
      <t>ニュウリョク</t>
    </rPh>
    <phoneticPr fontId="1"/>
  </si>
  <si>
    <t>④ご自身の成績表の修得単位数と下記表の合計修得単位数（オレンジ色のセル）が一致することを確認して下さい。</t>
    <rPh sb="2" eb="4">
      <t>ジシン</t>
    </rPh>
    <rPh sb="9" eb="11">
      <t>シュウトク</t>
    </rPh>
    <rPh sb="15" eb="17">
      <t>カキ</t>
    </rPh>
    <rPh sb="17" eb="18">
      <t>ヒョウ</t>
    </rPh>
    <rPh sb="21" eb="23">
      <t>シュウトク</t>
    </rPh>
    <rPh sb="23" eb="25">
      <t>タンイ</t>
    </rPh>
    <rPh sb="31" eb="32">
      <t>イロ</t>
    </rPh>
    <rPh sb="37" eb="39">
      <t>イッチ</t>
    </rPh>
    <phoneticPr fontId="1"/>
  </si>
  <si>
    <t>自動計算欄</t>
    <rPh sb="0" eb="5">
      <t>ジドウケイサンラン</t>
    </rPh>
    <phoneticPr fontId="3"/>
  </si>
  <si>
    <t>出身大学：</t>
    <rPh sb="0" eb="4">
      <t>シュッシンダイガク</t>
    </rPh>
    <phoneticPr fontId="1"/>
  </si>
  <si>
    <t>大学　</t>
    <rPh sb="0" eb="2">
      <t>ダイガク</t>
    </rPh>
    <phoneticPr fontId="1"/>
  </si>
  <si>
    <t>研究科　</t>
    <rPh sb="0" eb="3">
      <t>ケンキュウカ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</si>
  <si>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学生証</t>
    </r>
    <r>
      <rPr>
        <b/>
        <sz val="11"/>
        <color theme="1"/>
        <rFont val="ＭＳ Ｐゴシック"/>
        <family val="3"/>
        <charset val="128"/>
        <scheme val="minor"/>
      </rPr>
      <t>番号：</t>
    </r>
    <rPh sb="0" eb="3">
      <t>ガクセイショウ</t>
    </rPh>
    <rPh sb="3" eb="5">
      <t>バンゴウ</t>
    </rPh>
    <phoneticPr fontId="3"/>
  </si>
  <si>
    <r>
      <t>①出身大学ごとに段階評価（３、４、５、10段階）が異なります。法政大学以外の学部出身かつ、10段階評価以外の評価方法の大学出身の場合は、下記いずれかの対応する段階評価を選択します。
※法政大学の学部出身の方、および10段階評価の大学出身の方は、GPA計算書を作成</t>
    </r>
    <r>
      <rPr>
        <b/>
        <sz val="11"/>
        <color rgb="FFFF0000"/>
        <rFont val="ＭＳ Ｐゴシック"/>
        <family val="3"/>
        <charset val="128"/>
        <scheme val="minor"/>
      </rPr>
      <t>・提出</t>
    </r>
    <r>
      <rPr>
        <b/>
        <sz val="11"/>
        <rFont val="ＭＳ Ｐゴシック"/>
        <family val="3"/>
        <charset val="128"/>
        <scheme val="minor"/>
      </rPr>
      <t>する必要はありません。</t>
    </r>
    <rPh sb="1" eb="5">
      <t>シュッシンダイガク</t>
    </rPh>
    <rPh sb="10" eb="12">
      <t>ヒョウカ</t>
    </rPh>
    <rPh sb="31" eb="35">
      <t>ホウセイダイガク</t>
    </rPh>
    <rPh sb="35" eb="37">
      <t>イガイ</t>
    </rPh>
    <rPh sb="38" eb="40">
      <t>ガクブ</t>
    </rPh>
    <rPh sb="40" eb="42">
      <t>シュッシン</t>
    </rPh>
    <rPh sb="47" eb="49">
      <t>ダンカイ</t>
    </rPh>
    <rPh sb="49" eb="51">
      <t>ヒョウカ</t>
    </rPh>
    <rPh sb="51" eb="53">
      <t>イガイ</t>
    </rPh>
    <rPh sb="54" eb="58">
      <t>ヒョウカホウホウ</t>
    </rPh>
    <rPh sb="59" eb="63">
      <t>ダイガクシュッシン</t>
    </rPh>
    <rPh sb="64" eb="66">
      <t>バアイ</t>
    </rPh>
    <rPh sb="92" eb="96">
      <t>ホウセイダイガク</t>
    </rPh>
    <rPh sb="97" eb="101">
      <t>ガクブシュッシン</t>
    </rPh>
    <rPh sb="102" eb="103">
      <t>カタ</t>
    </rPh>
    <rPh sb="109" eb="113">
      <t>ダンカイヒョウカ</t>
    </rPh>
    <rPh sb="114" eb="118">
      <t>ダイガクシュッシン</t>
    </rPh>
    <rPh sb="119" eb="120">
      <t>カタ</t>
    </rPh>
    <rPh sb="125" eb="128">
      <t>ケイサンショ</t>
    </rPh>
    <rPh sb="129" eb="131">
      <t>サクセイ</t>
    </rPh>
    <rPh sb="132" eb="134">
      <t>テイシュツ</t>
    </rPh>
    <rPh sb="136" eb="138">
      <t>ヒツヨウ</t>
    </rPh>
    <phoneticPr fontId="1"/>
  </si>
  <si>
    <r>
      <t>⑤大学院学内奨学金申請フォームには、</t>
    </r>
    <r>
      <rPr>
        <b/>
        <sz val="11"/>
        <color rgb="FFFF0000"/>
        <rFont val="ＭＳ Ｐゴシック"/>
        <family val="3"/>
        <charset val="128"/>
        <scheme val="minor"/>
      </rPr>
      <t>自動計算で算出された</t>
    </r>
    <r>
      <rPr>
        <b/>
        <sz val="11"/>
        <color theme="1"/>
        <rFont val="ＭＳ Ｐゴシック"/>
        <family val="3"/>
        <charset val="128"/>
        <scheme val="minor"/>
      </rPr>
      <t>「標準化GPA」を入力してください。</t>
    </r>
    <rPh sb="1" eb="4">
      <t>ダイガクイン</t>
    </rPh>
    <rPh sb="4" eb="9">
      <t>ガクナイショウガクキン</t>
    </rPh>
    <rPh sb="9" eb="11">
      <t>シンセイ</t>
    </rPh>
    <rPh sb="18" eb="22">
      <t>ジドウケイサン</t>
    </rPh>
    <rPh sb="23" eb="25">
      <t>サンシュツ</t>
    </rPh>
    <rPh sb="29" eb="32">
      <t>ヒョウジュンカ</t>
    </rPh>
    <rPh sb="37" eb="3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</si>
</sst>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>
      <alignment vertical="center"/>
    </xf>
    <xf numFmtId="0" fontId="5" fillId="4" borderId="1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shrinkToFit="1"/>
    </xf>
    <xf numFmtId="0" fontId="4" fillId="3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2" fillId="5" borderId="2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5" fillId="5" borderId="10" xfId="0" applyNumberFormat="1" applyFont="1" applyFill="1" applyBorder="1" applyAlignment="1">
      <alignment horizontal="center" vertical="center"/>
    </xf>
    <xf numFmtId="2" fontId="5" fillId="5" borderId="14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right" vertical="center" shrinkToFit="1"/>
      <protection locked="0"/>
    </xf>
    <xf numFmtId="0" fontId="9" fillId="3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AF62-EE70-4D69-9610-4C9A886B42CE}">
  <sheetPr>
    <pageSetUpPr fitToPage="1"/>
  </sheetPr>
  <dimension ref="A1:L45"/>
  <sheetViews>
    <sheetView tabSelected="1" view="pageBreakPreview" topLeftCell="A7" zoomScale="138" zoomScaleNormal="138" zoomScaleSheetLayoutView="138" workbookViewId="0">
      <selection activeCell="E17" sqref="E17"/>
    </sheetView>
  </sheetViews>
  <sheetFormatPr defaultRowHeight="13.5" x14ac:dyDescent="0.15"/>
  <cols>
    <col min="1" max="4" width="9" style="10"/>
    <col min="5" max="5" width="24.375" style="10" customWidth="1"/>
    <col min="6" max="7" width="25.375" style="10" customWidth="1"/>
    <col min="8" max="8" width="1.875" style="10" customWidth="1"/>
    <col min="9" max="16384" width="9" style="10"/>
  </cols>
  <sheetData>
    <row r="1" spans="1:10" x14ac:dyDescent="0.15">
      <c r="G1" s="11"/>
    </row>
    <row r="2" spans="1:10" ht="39" customHeight="1" x14ac:dyDescent="0.15">
      <c r="A2" s="52" t="s">
        <v>23</v>
      </c>
      <c r="B2" s="52"/>
      <c r="C2" s="52"/>
      <c r="D2" s="52"/>
      <c r="E2" s="52"/>
      <c r="F2" s="52"/>
      <c r="G2" s="52"/>
    </row>
    <row r="3" spans="1:10" ht="17.25" x14ac:dyDescent="0.15">
      <c r="A3" s="12"/>
      <c r="F3" s="5" t="s">
        <v>38</v>
      </c>
      <c r="G3" s="7"/>
    </row>
    <row r="4" spans="1:10" ht="17.25" x14ac:dyDescent="0.15">
      <c r="A4" s="12"/>
      <c r="F4" s="5" t="s">
        <v>24</v>
      </c>
      <c r="G4" s="60" t="s">
        <v>37</v>
      </c>
    </row>
    <row r="5" spans="1:10" ht="17.25" x14ac:dyDescent="0.15">
      <c r="A5" s="12"/>
      <c r="B5" s="12"/>
      <c r="C5" s="12"/>
      <c r="D5" s="12"/>
      <c r="E5" s="12"/>
      <c r="F5" s="6" t="s">
        <v>0</v>
      </c>
      <c r="G5" s="7"/>
      <c r="H5" s="12"/>
      <c r="I5" s="12"/>
      <c r="J5" s="12"/>
    </row>
    <row r="6" spans="1:10" ht="17.25" x14ac:dyDescent="0.15">
      <c r="F6" s="6" t="s">
        <v>1</v>
      </c>
      <c r="G6" s="7"/>
    </row>
    <row r="7" spans="1:10" ht="14.25" x14ac:dyDescent="0.15">
      <c r="F7" s="61" t="s">
        <v>35</v>
      </c>
      <c r="G7" s="60" t="s">
        <v>36</v>
      </c>
    </row>
    <row r="8" spans="1:10" ht="21.75" customHeight="1" x14ac:dyDescent="0.15">
      <c r="A8" s="3" t="s">
        <v>17</v>
      </c>
      <c r="F8" s="3"/>
      <c r="G8" s="13"/>
    </row>
    <row r="9" spans="1:10" ht="45.75" customHeight="1" x14ac:dyDescent="0.15">
      <c r="A9" s="53" t="s">
        <v>39</v>
      </c>
      <c r="B9" s="53"/>
      <c r="C9" s="53"/>
      <c r="D9" s="53"/>
      <c r="E9" s="53"/>
      <c r="F9" s="53"/>
      <c r="G9" s="53"/>
    </row>
    <row r="10" spans="1:10" ht="41.25" customHeight="1" x14ac:dyDescent="0.15">
      <c r="A10" s="53" t="s">
        <v>31</v>
      </c>
      <c r="B10" s="53"/>
      <c r="C10" s="53"/>
      <c r="D10" s="53"/>
      <c r="E10" s="53"/>
      <c r="F10" s="53"/>
      <c r="G10" s="53"/>
    </row>
    <row r="11" spans="1:10" ht="21" customHeight="1" x14ac:dyDescent="0.15">
      <c r="A11" s="51" t="s">
        <v>32</v>
      </c>
      <c r="B11" s="51"/>
      <c r="C11" s="51"/>
      <c r="D11" s="51"/>
      <c r="E11" s="51"/>
      <c r="F11" s="51"/>
      <c r="G11" s="51"/>
    </row>
    <row r="12" spans="1:10" ht="20.25" customHeight="1" x14ac:dyDescent="0.15">
      <c r="A12" s="51" t="s">
        <v>33</v>
      </c>
      <c r="B12" s="51"/>
      <c r="C12" s="51"/>
      <c r="D12" s="51"/>
      <c r="E12" s="51"/>
      <c r="F12" s="51"/>
      <c r="G12" s="51"/>
    </row>
    <row r="13" spans="1:10" s="51" customFormat="1" ht="20.25" customHeight="1" x14ac:dyDescent="0.15">
      <c r="A13" s="51" t="s">
        <v>40</v>
      </c>
    </row>
    <row r="14" spans="1:10" ht="14.25" customHeight="1" x14ac:dyDescent="0.15">
      <c r="A14" s="14"/>
      <c r="B14" s="14"/>
      <c r="C14" s="14"/>
      <c r="D14" s="14"/>
      <c r="E14" s="14"/>
      <c r="F14" s="14"/>
      <c r="G14" s="14"/>
    </row>
    <row r="15" spans="1:10" ht="15" customHeight="1" thickBot="1" x14ac:dyDescent="0.2">
      <c r="A15" s="12" t="s">
        <v>20</v>
      </c>
      <c r="B15" s="12"/>
      <c r="C15" s="12"/>
      <c r="D15" s="12"/>
      <c r="E15" s="12"/>
      <c r="F15" s="12"/>
      <c r="G15" s="12"/>
    </row>
    <row r="16" spans="1:10" ht="15" customHeight="1" thickBot="1" x14ac:dyDescent="0.2">
      <c r="A16" s="57" t="s">
        <v>30</v>
      </c>
      <c r="B16" s="58"/>
      <c r="C16" s="58"/>
      <c r="D16" s="59"/>
      <c r="E16" s="15" t="s">
        <v>2</v>
      </c>
      <c r="F16" s="16" t="s">
        <v>26</v>
      </c>
      <c r="G16" s="17" t="s">
        <v>34</v>
      </c>
    </row>
    <row r="17" spans="1:12" ht="15" customHeight="1" x14ac:dyDescent="0.15">
      <c r="A17" s="18" t="s">
        <v>7</v>
      </c>
      <c r="B17" s="19" t="s">
        <v>6</v>
      </c>
      <c r="C17" s="19" t="s">
        <v>5</v>
      </c>
      <c r="D17" s="20" t="s">
        <v>27</v>
      </c>
      <c r="E17" s="39">
        <f>3/3*4</f>
        <v>4</v>
      </c>
      <c r="F17" s="41"/>
      <c r="G17" s="45">
        <f>+E17*F17</f>
        <v>0</v>
      </c>
    </row>
    <row r="18" spans="1:12" ht="15" customHeight="1" x14ac:dyDescent="0.15">
      <c r="A18" s="21" t="s">
        <v>9</v>
      </c>
      <c r="B18" s="22" t="s">
        <v>8</v>
      </c>
      <c r="C18" s="22" t="s">
        <v>6</v>
      </c>
      <c r="D18" s="23" t="s">
        <v>28</v>
      </c>
      <c r="E18" s="40">
        <f>2/3*4</f>
        <v>2.6666666666666665</v>
      </c>
      <c r="F18" s="42"/>
      <c r="G18" s="46">
        <f>+E18*F18</f>
        <v>0</v>
      </c>
    </row>
    <row r="19" spans="1:12" ht="15" customHeight="1" x14ac:dyDescent="0.15">
      <c r="A19" s="21" t="s">
        <v>11</v>
      </c>
      <c r="B19" s="22" t="s">
        <v>10</v>
      </c>
      <c r="C19" s="22" t="s">
        <v>8</v>
      </c>
      <c r="D19" s="23" t="s">
        <v>29</v>
      </c>
      <c r="E19" s="40">
        <f>1/3*4</f>
        <v>1.3333333333333333</v>
      </c>
      <c r="F19" s="42"/>
      <c r="G19" s="46">
        <f>+E19*F19</f>
        <v>0</v>
      </c>
    </row>
    <row r="20" spans="1:12" ht="15" customHeight="1" thickBot="1" x14ac:dyDescent="0.2">
      <c r="A20" s="34" t="s">
        <v>18</v>
      </c>
      <c r="B20" s="35" t="s">
        <v>25</v>
      </c>
      <c r="C20" s="35" t="s">
        <v>25</v>
      </c>
      <c r="D20" s="35" t="s">
        <v>25</v>
      </c>
      <c r="E20" s="47">
        <v>0</v>
      </c>
      <c r="F20" s="43"/>
      <c r="G20" s="44">
        <f>+E20*F20</f>
        <v>0</v>
      </c>
    </row>
    <row r="21" spans="1:12" ht="15" customHeight="1" thickBot="1" x14ac:dyDescent="0.2">
      <c r="A21" s="54" t="s">
        <v>14</v>
      </c>
      <c r="B21" s="55"/>
      <c r="C21" s="55"/>
      <c r="D21" s="56"/>
      <c r="E21" s="48" t="s">
        <v>19</v>
      </c>
      <c r="F21" s="50">
        <f>SUM(F17:F20)</f>
        <v>0</v>
      </c>
      <c r="G21" s="49">
        <f>SUM(G17:G20)</f>
        <v>0</v>
      </c>
    </row>
    <row r="22" spans="1:12" ht="15" customHeight="1" thickBot="1" x14ac:dyDescent="0.2">
      <c r="A22" s="29"/>
      <c r="B22" s="29"/>
      <c r="C22" s="29"/>
      <c r="D22" s="29"/>
      <c r="E22" s="30"/>
      <c r="F22" s="33" t="s">
        <v>16</v>
      </c>
      <c r="G22" s="31" t="e">
        <f>+SUM(G17:G19)/SUM(F17:F19)</f>
        <v>#DIV/0!</v>
      </c>
      <c r="L22" s="38"/>
    </row>
    <row r="23" spans="1:12" ht="15" customHeight="1" x14ac:dyDescent="0.15">
      <c r="A23" s="29"/>
      <c r="B23" s="29"/>
      <c r="C23" s="29"/>
      <c r="D23" s="32"/>
      <c r="E23" s="32"/>
      <c r="F23" s="37"/>
      <c r="G23" s="38"/>
    </row>
    <row r="24" spans="1:12" ht="15" customHeight="1" thickBot="1" x14ac:dyDescent="0.2">
      <c r="A24" s="12" t="s">
        <v>21</v>
      </c>
      <c r="B24" s="12"/>
      <c r="C24" s="12"/>
      <c r="D24" s="12"/>
      <c r="E24" s="12"/>
      <c r="F24" s="12"/>
      <c r="G24" s="12"/>
    </row>
    <row r="25" spans="1:12" ht="15" customHeight="1" thickBot="1" x14ac:dyDescent="0.2">
      <c r="A25" s="57" t="s">
        <v>30</v>
      </c>
      <c r="B25" s="58"/>
      <c r="C25" s="58"/>
      <c r="D25" s="59"/>
      <c r="E25" s="15" t="s">
        <v>2</v>
      </c>
      <c r="F25" s="16" t="s">
        <v>26</v>
      </c>
      <c r="G25" s="17" t="s">
        <v>34</v>
      </c>
    </row>
    <row r="26" spans="1:12" ht="15" customHeight="1" x14ac:dyDescent="0.15">
      <c r="A26" s="18" t="s">
        <v>3</v>
      </c>
      <c r="B26" s="19" t="s">
        <v>4</v>
      </c>
      <c r="C26" s="19" t="s">
        <v>5</v>
      </c>
      <c r="D26" s="20" t="s">
        <v>6</v>
      </c>
      <c r="E26" s="39">
        <v>4</v>
      </c>
      <c r="F26" s="1"/>
      <c r="G26" s="45">
        <f>+E26*F26</f>
        <v>0</v>
      </c>
    </row>
    <row r="27" spans="1:12" ht="15" customHeight="1" x14ac:dyDescent="0.15">
      <c r="A27" s="21" t="s">
        <v>7</v>
      </c>
      <c r="B27" s="22" t="s">
        <v>6</v>
      </c>
      <c r="C27" s="22" t="s">
        <v>6</v>
      </c>
      <c r="D27" s="23" t="s">
        <v>8</v>
      </c>
      <c r="E27" s="40">
        <v>3</v>
      </c>
      <c r="F27" s="2"/>
      <c r="G27" s="46">
        <f>+E27*F27</f>
        <v>0</v>
      </c>
    </row>
    <row r="28" spans="1:12" ht="15" customHeight="1" x14ac:dyDescent="0.15">
      <c r="A28" s="21" t="s">
        <v>9</v>
      </c>
      <c r="B28" s="22" t="s">
        <v>8</v>
      </c>
      <c r="C28" s="22" t="s">
        <v>8</v>
      </c>
      <c r="D28" s="23" t="s">
        <v>10</v>
      </c>
      <c r="E28" s="40">
        <v>2</v>
      </c>
      <c r="F28" s="2"/>
      <c r="G28" s="46">
        <f>+E28*F28</f>
        <v>0</v>
      </c>
    </row>
    <row r="29" spans="1:12" ht="15" customHeight="1" x14ac:dyDescent="0.15">
      <c r="A29" s="21" t="s">
        <v>11</v>
      </c>
      <c r="B29" s="22" t="s">
        <v>10</v>
      </c>
      <c r="C29" s="22" t="s">
        <v>10</v>
      </c>
      <c r="D29" s="23" t="s">
        <v>12</v>
      </c>
      <c r="E29" s="40">
        <v>1</v>
      </c>
      <c r="F29" s="2"/>
      <c r="G29" s="46">
        <f>+E29*F29</f>
        <v>0</v>
      </c>
    </row>
    <row r="30" spans="1:12" ht="15" customHeight="1" thickBot="1" x14ac:dyDescent="0.2">
      <c r="A30" s="34" t="s">
        <v>18</v>
      </c>
      <c r="B30" s="35" t="s">
        <v>25</v>
      </c>
      <c r="C30" s="35" t="s">
        <v>25</v>
      </c>
      <c r="D30" s="35" t="s">
        <v>25</v>
      </c>
      <c r="E30" s="34">
        <v>0</v>
      </c>
      <c r="F30" s="9"/>
      <c r="G30" s="36">
        <f>+E30*F30</f>
        <v>0</v>
      </c>
    </row>
    <row r="31" spans="1:12" ht="15" customHeight="1" thickBot="1" x14ac:dyDescent="0.2">
      <c r="A31" s="54" t="s">
        <v>15</v>
      </c>
      <c r="B31" s="55"/>
      <c r="C31" s="55"/>
      <c r="D31" s="56"/>
      <c r="E31" s="27" t="s">
        <v>19</v>
      </c>
      <c r="F31" s="4">
        <f>SUM(F26:F30)</f>
        <v>0</v>
      </c>
      <c r="G31" s="49">
        <f>SUM(G26:G30)</f>
        <v>0</v>
      </c>
    </row>
    <row r="32" spans="1:12" ht="15" customHeight="1" thickBot="1" x14ac:dyDescent="0.2">
      <c r="A32" s="29"/>
      <c r="B32" s="29"/>
      <c r="C32" s="29"/>
      <c r="D32" s="29"/>
      <c r="E32" s="30"/>
      <c r="F32" s="33" t="s">
        <v>16</v>
      </c>
      <c r="G32" s="31" t="e">
        <f>+SUM(G26:G29)/SUM(F26:F29)</f>
        <v>#DIV/0!</v>
      </c>
    </row>
    <row r="33" spans="1:12" ht="15" customHeight="1" x14ac:dyDescent="0.15"/>
    <row r="34" spans="1:12" s="12" customFormat="1" ht="15" customHeight="1" thickBot="1" x14ac:dyDescent="0.2">
      <c r="A34" s="12" t="s">
        <v>22</v>
      </c>
    </row>
    <row r="35" spans="1:12" ht="15" customHeight="1" thickBot="1" x14ac:dyDescent="0.2">
      <c r="A35" s="57" t="s">
        <v>30</v>
      </c>
      <c r="B35" s="58"/>
      <c r="C35" s="58"/>
      <c r="D35" s="59"/>
      <c r="E35" s="15" t="s">
        <v>2</v>
      </c>
      <c r="F35" s="16" t="s">
        <v>26</v>
      </c>
      <c r="G35" s="17" t="s">
        <v>34</v>
      </c>
    </row>
    <row r="36" spans="1:12" ht="15" customHeight="1" x14ac:dyDescent="0.15">
      <c r="A36" s="18" t="s">
        <v>3</v>
      </c>
      <c r="B36" s="19" t="s">
        <v>4</v>
      </c>
      <c r="C36" s="19" t="s">
        <v>5</v>
      </c>
      <c r="D36" s="20" t="s">
        <v>6</v>
      </c>
      <c r="E36" s="39">
        <f>5/5*4</f>
        <v>4</v>
      </c>
      <c r="F36" s="1"/>
      <c r="G36" s="45">
        <f t="shared" ref="G36:G41" si="0">+E36*F36</f>
        <v>0</v>
      </c>
    </row>
    <row r="37" spans="1:12" ht="15" customHeight="1" x14ac:dyDescent="0.15">
      <c r="A37" s="21" t="s">
        <v>7</v>
      </c>
      <c r="B37" s="22" t="s">
        <v>6</v>
      </c>
      <c r="C37" s="22" t="s">
        <v>6</v>
      </c>
      <c r="D37" s="23" t="s">
        <v>8</v>
      </c>
      <c r="E37" s="40">
        <f>4/5*4</f>
        <v>3.2</v>
      </c>
      <c r="F37" s="2"/>
      <c r="G37" s="46">
        <f t="shared" si="0"/>
        <v>0</v>
      </c>
    </row>
    <row r="38" spans="1:12" ht="15" customHeight="1" x14ac:dyDescent="0.15">
      <c r="A38" s="21" t="s">
        <v>9</v>
      </c>
      <c r="B38" s="22" t="s">
        <v>8</v>
      </c>
      <c r="C38" s="22" t="s">
        <v>8</v>
      </c>
      <c r="D38" s="23" t="s">
        <v>10</v>
      </c>
      <c r="E38" s="40">
        <f>3/5*4</f>
        <v>2.4</v>
      </c>
      <c r="F38" s="2"/>
      <c r="G38" s="46">
        <f>+E38*F38</f>
        <v>0</v>
      </c>
    </row>
    <row r="39" spans="1:12" ht="15" customHeight="1" x14ac:dyDescent="0.15">
      <c r="A39" s="21" t="s">
        <v>11</v>
      </c>
      <c r="B39" s="22" t="s">
        <v>10</v>
      </c>
      <c r="C39" s="22" t="s">
        <v>10</v>
      </c>
      <c r="D39" s="23" t="s">
        <v>12</v>
      </c>
      <c r="E39" s="40">
        <f>2/5*4</f>
        <v>1.6</v>
      </c>
      <c r="F39" s="2"/>
      <c r="G39" s="46">
        <f>+E39*F39</f>
        <v>0</v>
      </c>
    </row>
    <row r="40" spans="1:12" ht="15" customHeight="1" x14ac:dyDescent="0.15">
      <c r="A40" s="21" t="s">
        <v>13</v>
      </c>
      <c r="B40" s="22" t="s">
        <v>12</v>
      </c>
      <c r="C40" s="22" t="s">
        <v>12</v>
      </c>
      <c r="D40" s="23" t="s">
        <v>12</v>
      </c>
      <c r="E40" s="40">
        <f>1/5*4</f>
        <v>0.8</v>
      </c>
      <c r="F40" s="2"/>
      <c r="G40" s="46">
        <f>+E40*F40</f>
        <v>0</v>
      </c>
    </row>
    <row r="41" spans="1:12" ht="15" customHeight="1" thickBot="1" x14ac:dyDescent="0.2">
      <c r="A41" s="24" t="s">
        <v>18</v>
      </c>
      <c r="B41" s="25" t="s">
        <v>25</v>
      </c>
      <c r="C41" s="25" t="s">
        <v>25</v>
      </c>
      <c r="D41" s="25" t="s">
        <v>25</v>
      </c>
      <c r="E41" s="24">
        <v>0</v>
      </c>
      <c r="F41" s="8"/>
      <c r="G41" s="26">
        <f t="shared" si="0"/>
        <v>0</v>
      </c>
      <c r="L41" s="38"/>
    </row>
    <row r="42" spans="1:12" ht="15" customHeight="1" thickBot="1" x14ac:dyDescent="0.2">
      <c r="A42" s="54" t="s">
        <v>15</v>
      </c>
      <c r="B42" s="55"/>
      <c r="C42" s="55"/>
      <c r="D42" s="56"/>
      <c r="E42" s="27" t="s">
        <v>19</v>
      </c>
      <c r="F42" s="4">
        <f>SUM(F36:F41)</f>
        <v>0</v>
      </c>
      <c r="G42" s="28">
        <f>SUM(G36:G41)</f>
        <v>0</v>
      </c>
    </row>
    <row r="43" spans="1:12" ht="15" customHeight="1" thickBot="1" x14ac:dyDescent="0.2">
      <c r="A43" s="29"/>
      <c r="B43" s="29"/>
      <c r="C43" s="29"/>
      <c r="D43" s="29"/>
      <c r="E43" s="30"/>
      <c r="F43" s="33" t="s">
        <v>16</v>
      </c>
      <c r="G43" s="31" t="e">
        <f>+SUM(G36:G40)/SUM(F36:F40)</f>
        <v>#DIV/0!</v>
      </c>
      <c r="L43" s="38"/>
    </row>
    <row r="44" spans="1:12" ht="15" customHeight="1" x14ac:dyDescent="0.15">
      <c r="L44" s="38"/>
    </row>
    <row r="45" spans="1:12" ht="15" customHeight="1" x14ac:dyDescent="0.15"/>
  </sheetData>
  <sheetProtection selectLockedCells="1"/>
  <mergeCells count="12">
    <mergeCell ref="A42:D42"/>
    <mergeCell ref="A16:D16"/>
    <mergeCell ref="A21:D21"/>
    <mergeCell ref="A25:D25"/>
    <mergeCell ref="A31:D31"/>
    <mergeCell ref="A35:D35"/>
    <mergeCell ref="A13:XFD13"/>
    <mergeCell ref="A12:G12"/>
    <mergeCell ref="A2:G2"/>
    <mergeCell ref="A9:G9"/>
    <mergeCell ref="A10:G10"/>
    <mergeCell ref="A11:G11"/>
  </mergeCells>
  <phoneticPr fontId="1"/>
  <printOptions horizontalCentered="1"/>
  <pageMargins left="0.25" right="0.25" top="0.75" bottom="0.75" header="0.3" footer="0.3"/>
  <pageSetup paperSize="9" scale="88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Y Tax Email" ma:contentTypeID="0x010100A5B435146BFC7043A03E386EFBB016F200230A3F0CBE9246D398B542FCCC66677800230A3F0CBE9246D398B542FCCC686778009B442DB14AB2904F920D92E461029366" ma:contentTypeVersion="30" ma:contentTypeDescription=" " ma:contentTypeScope="" ma:versionID="3c76c9116f4f32eeaf8e309943f9c041">
  <xsd:schema xmlns:xsd="http://www.w3.org/2001/XMLSchema" xmlns:xs="http://www.w3.org/2001/XMLSchema" xmlns:p="http://schemas.microsoft.com/office/2006/metadata/properties" xmlns:ns1="35818088-e62d-4edf-bbb6-409430aef268" xmlns:ns3="fc6c4a09-0aea-46cd-bd01-2b14cdc34715" xmlns:ns4="4a100e17-d1ba-4a63-ab51-bc65fe7d4f07" xmlns:ns5="db7af931-aaf9-43c0-a16d-831dc1aaf2fe" xmlns:ns7="4f287a07-1cdd-40b9-8719-d7ca1fc828d3" targetNamespace="http://schemas.microsoft.com/office/2006/metadata/properties" ma:root="true" ma:fieldsID="dad183d60cfce5cbd9e91fc92d01849c" ns1:_="" ns3:_="" ns4:_="" ns5:_="" ns7:_="">
    <xsd:import namespace="35818088-e62d-4edf-bbb6-409430aef268"/>
    <xsd:import namespace="fc6c4a09-0aea-46cd-bd01-2b14cdc34715"/>
    <xsd:import namespace="4a100e17-d1ba-4a63-ab51-bc65fe7d4f07"/>
    <xsd:import namespace="db7af931-aaf9-43c0-a16d-831dc1aaf2fe"/>
    <xsd:import namespace="4f287a07-1cdd-40b9-8719-d7ca1fc828d3"/>
    <xsd:element name="properties">
      <xsd:complexType>
        <xsd:sequence>
          <xsd:element name="documentManagement">
            <xsd:complexType>
              <xsd:all>
                <xsd:element ref="ns1:TDMDocumentType" minOccurs="0"/>
                <xsd:element ref="ns4:DeliverableName" minOccurs="0"/>
                <xsd:element ref="ns4:OGMPeriod" minOccurs="0"/>
                <xsd:element ref="ns4:OGMFrequency" minOccurs="0"/>
                <xsd:element ref="ns4:OGM_x0020_Engagement" minOccurs="0"/>
                <xsd:element ref="ns1:EYEmailFrom" minOccurs="0"/>
                <xsd:element ref="ns1:EYEmailTo" minOccurs="0"/>
                <xsd:element ref="ns1:EmailCC" minOccurs="0"/>
                <xsd:element ref="ns1:EmailAttachments" minOccurs="0"/>
                <xsd:element ref="ns1:EmailDateSent" minOccurs="0"/>
                <xsd:element ref="ns1:EmailDateReceived" minOccurs="0"/>
                <xsd:element ref="ns1:DocumentStatus" minOccurs="0"/>
                <xsd:element ref="ns1:RetentionReason" minOccurs="0"/>
                <xsd:element ref="ns1:Owner" minOccurs="0"/>
                <xsd:element ref="ns1:AdditionalAttribute" minOccurs="0"/>
                <xsd:element ref="ns1:Knowledge" minOccurs="0"/>
                <xsd:element ref="ns1:Entity" minOccurs="0"/>
                <xsd:element ref="ns1:TaxYear" minOccurs="0"/>
                <xsd:element ref="ns1:TaxQuarter" minOccurs="0"/>
                <xsd:element ref="ns1:TaxMonth" minOccurs="0"/>
                <xsd:element ref="ns1:AgreementDate" minOccurs="0"/>
                <xsd:element ref="ns1:StandardTermsModified" minOccurs="0"/>
                <xsd:element ref="ns1:ClassificationDataNoteField" minOccurs="0"/>
                <xsd:element ref="ns1:TaxContentType" minOccurs="0"/>
                <xsd:element ref="ns1:OriginatingCreatedBy" minOccurs="0"/>
                <xsd:element ref="ns1:CopiedBy" minOccurs="0"/>
                <xsd:element ref="ns1:CopyAudit" minOccurs="0"/>
                <xsd:element ref="ns1:CopiedOn" minOccurs="0"/>
                <xsd:element ref="ns1:Sourcemetadata" minOccurs="0"/>
                <xsd:element ref="ns1:Importedfrom" minOccurs="0"/>
                <xsd:element ref="ns1:Obsolete" minOccurs="0"/>
                <xsd:element ref="ns1:Classification_x0020_Status" minOccurs="0"/>
                <xsd:element ref="ns1:ClientNumber" minOccurs="0"/>
                <xsd:element ref="ns1:ClientName" minOccurs="0"/>
                <xsd:element ref="ns1:EngagementNumber" minOccurs="0"/>
                <xsd:element ref="ns1:EngagementName" minOccurs="0"/>
                <xsd:element ref="ns1:EmailGUID" minOccurs="0"/>
                <xsd:element ref="ns5:TaxCatchAll" minOccurs="0"/>
                <xsd:element ref="ns5:TaxCatchAllLabel" minOccurs="0"/>
                <xsd:element ref="ns5:_dlc_DocId" minOccurs="0"/>
                <xsd:element ref="ns5:i30a3f0cbe9246d398b542fccc396778" minOccurs="0"/>
                <xsd:element ref="ns7:CopyDocID" minOccurs="0"/>
                <xsd:element ref="ns5:_dlc_DocIdPersistId" minOccurs="0"/>
                <xsd:element ref="ns5:i30a3f0cbe9246d398b542fccc386778" minOccurs="0"/>
                <xsd:element ref="ns1:GearLink" minOccurs="0"/>
                <xsd:element ref="ns5:_dlc_DocIdUrl" minOccurs="0"/>
                <xsd:element ref="ns5:b4187e12891e46deb4d240a4b28bdb90" minOccurs="0"/>
                <xsd:element ref="ns3:h19ac7a119df4349a9115e7083b64f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18088-e62d-4edf-bbb6-409430aef268" elementFormDefault="qualified">
    <xsd:import namespace="http://schemas.microsoft.com/office/2006/documentManagement/types"/>
    <xsd:import namespace="http://schemas.microsoft.com/office/infopath/2007/PartnerControls"/>
    <xsd:element name="TDMDocumentType" ma:index="0" nillable="true" ma:displayName="Document Type" ma:default="Workpaper" ma:format="Dropdown" ma:indexed="true" ma:internalName="TDMDocumentType">
      <xsd:simpleType>
        <xsd:restriction base="dms:Choice">
          <xsd:enumeration value="Correspondence"/>
          <xsd:enumeration value="Engagement Management"/>
          <xsd:enumeration value="Financial Management"/>
          <xsd:enumeration value="Workpaper"/>
          <xsd:enumeration value="Deliverable"/>
          <xsd:enumeration value="Internal Review/Consult"/>
          <xsd:enumeration value="Statement of Work"/>
          <xsd:enumeration value="Master Agreement"/>
          <xsd:enumeration value="Memorandum of Understanding"/>
          <xsd:enumeration value="Documents"/>
          <xsd:enumeration value="Administration"/>
          <xsd:enumeration value="Law Notes"/>
          <xsd:enumeration value="Client Source Data"/>
          <xsd:enumeration value="Power of Attorney"/>
        </xsd:restriction>
      </xsd:simpleType>
    </xsd:element>
    <xsd:element name="EYEmailFrom" ma:index="7" nillable="true" ma:displayName="Email From" ma:internalName="EYEmailFrom">
      <xsd:simpleType>
        <xsd:restriction base="dms:Text">
          <xsd:maxLength value="255"/>
        </xsd:restriction>
      </xsd:simpleType>
    </xsd:element>
    <xsd:element name="EYEmailTo" ma:index="8" nillable="true" ma:displayName="Email To" ma:internalName="EYEmailTo">
      <xsd:simpleType>
        <xsd:restriction base="dms:Note"/>
      </xsd:simpleType>
    </xsd:element>
    <xsd:element name="EmailCC" ma:index="9" nillable="true" ma:displayName="Email CC" ma:internalName="EmailCC">
      <xsd:simpleType>
        <xsd:restriction base="dms:Note"/>
      </xsd:simpleType>
    </xsd:element>
    <xsd:element name="EmailAttachments" ma:index="10" nillable="true" ma:displayName="Email Attachments" ma:default="0" ma:internalName="EmailAttachments">
      <xsd:simpleType>
        <xsd:restriction base="dms:Boolean"/>
      </xsd:simpleType>
    </xsd:element>
    <xsd:element name="EmailDateSent" ma:index="11" nillable="true" ma:displayName="Email Date Sent" ma:format="DateOnly" ma:indexed="true" ma:internalName="EmailDateSent">
      <xsd:simpleType>
        <xsd:restriction base="dms:DateTime"/>
      </xsd:simpleType>
    </xsd:element>
    <xsd:element name="EmailDateReceived" ma:index="12" nillable="true" ma:displayName="Email Date Received" ma:format="DateOnly" ma:indexed="true" ma:internalName="EmailDateReceived">
      <xsd:simpleType>
        <xsd:restriction base="dms:DateTime"/>
      </xsd:simpleType>
    </xsd:element>
    <xsd:element name="DocumentStatus" ma:index="13" nillable="true" ma:displayName="Document Status" ma:format="Dropdown" ma:internalName="DocumentStatus">
      <xsd:simpleType>
        <xsd:restriction base="dms:Choice">
          <xsd:enumeration value="Draft"/>
          <xsd:enumeration value="Ready for review"/>
          <xsd:enumeration value="Reviewed"/>
          <xsd:enumeration value="Final"/>
        </xsd:restriction>
      </xsd:simpleType>
    </xsd:element>
    <xsd:element name="RetentionReason" ma:index="14" nillable="true" ma:displayName="Retention Reason" ma:format="Dropdown" ma:internalName="RetentionReason">
      <xsd:simpleType>
        <xsd:restriction base="dms:Choice">
          <xsd:enumeration value="Received from client"/>
          <xsd:enumeration value="Sent to client"/>
          <xsd:enumeration value="Final"/>
        </xsd:restriction>
      </xsd:simpleType>
    </xsd:element>
    <xsd:element name="Owner" ma:index="15" nillable="true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Attribute" ma:index="16" nillable="true" ma:displayName="Additional Attribute" ma:internalName="AdditionalAttribute">
      <xsd:simpleType>
        <xsd:restriction base="dms:Text">
          <xsd:maxLength value="255"/>
        </xsd:restriction>
      </xsd:simpleType>
    </xsd:element>
    <xsd:element name="Knowledge" ma:index="17" nillable="true" ma:displayName="Knowledge" ma:default="0" ma:internalName="Knowledge">
      <xsd:simpleType>
        <xsd:restriction base="dms:Boolean"/>
      </xsd:simpleType>
    </xsd:element>
    <xsd:element name="Entity" ma:index="18" nillable="true" ma:displayName="Entity" ma:internalName="Entity">
      <xsd:simpleType>
        <xsd:restriction base="dms:Text">
          <xsd:maxLength value="255"/>
        </xsd:restriction>
      </xsd:simpleType>
    </xsd:element>
    <xsd:element name="TaxYear" ma:index="21" nillable="true" ma:displayName="Tax Year" ma:default="N/A" ma:format="Dropdown" ma:indexed="true" ma:internalName="TaxYear">
      <xsd:simpleType>
        <xsd:restriction base="dms:Choice">
          <xsd:enumeration value="N/A"/>
          <xsd:enumeration value="1965"/>
          <xsd:enumeration value="1966"/>
          <xsd:enumeration value="1967"/>
          <xsd:enumeration value="1968"/>
          <xsd:enumeration value="1969"/>
          <xsd:enumeration value="1970"/>
          <xsd:enumeration value="1971"/>
          <xsd:enumeration value="1972"/>
          <xsd:enumeration value="1973"/>
          <xsd:enumeration value="1974"/>
          <xsd:enumeration value="1975"/>
          <xsd:enumeration value="1976"/>
          <xsd:enumeration value="1977"/>
          <xsd:enumeration value="1978"/>
          <xsd:enumeration value="1979"/>
          <xsd:enumeration value="1980"/>
          <xsd:enumeration value="1981"/>
          <xsd:enumeration value="1982"/>
          <xsd:enumeration value="1983"/>
          <xsd:enumeration value="1984"/>
          <xsd:enumeration value="1985"/>
          <xsd:enumeration value="1986"/>
          <xsd:enumeration value="1987"/>
          <xsd:enumeration value="1988"/>
          <xsd:enumeration value="1989"/>
          <xsd:enumeration value="1990"/>
          <xsd:enumeration value="1991"/>
          <xsd:enumeration value="1992"/>
          <xsd:enumeration value="1993"/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2031"/>
          <xsd:enumeration value="2032"/>
          <xsd:enumeration value="2033"/>
          <xsd:enumeration value="2034"/>
          <xsd:enumeration value="2035"/>
          <xsd:enumeration value="2036"/>
          <xsd:enumeration value="2037"/>
          <xsd:enumeration value="2038"/>
          <xsd:enumeration value="2039"/>
          <xsd:enumeration value="2040"/>
          <xsd:enumeration value="2041"/>
          <xsd:enumeration value="2042"/>
          <xsd:enumeration value="2043"/>
          <xsd:enumeration value="2044"/>
          <xsd:enumeration value="2045"/>
          <xsd:enumeration value="2046"/>
          <xsd:enumeration value="2047"/>
          <xsd:enumeration value="2048"/>
          <xsd:enumeration value="2049"/>
          <xsd:enumeration value="2050"/>
          <xsd:enumeration value="2051"/>
          <xsd:enumeration value="2052"/>
          <xsd:enumeration value="2053"/>
          <xsd:enumeration value="2054"/>
          <xsd:enumeration value="2055"/>
          <xsd:enumeration value="2056"/>
          <xsd:enumeration value="2057"/>
          <xsd:enumeration value="2058"/>
          <xsd:enumeration value="2059"/>
          <xsd:enumeration value="2060"/>
          <xsd:enumeration value="2061"/>
          <xsd:enumeration value="2062"/>
          <xsd:enumeration value="2063"/>
          <xsd:enumeration value="2064"/>
          <xsd:enumeration value="2065"/>
        </xsd:restriction>
      </xsd:simpleType>
    </xsd:element>
    <xsd:element name="TaxQuarter" ma:index="22" nillable="true" ma:displayName="Tax Quarter" ma:default="N/A" ma:format="Dropdown" ma:indexed="true" ma:internalName="TaxQuarter">
      <xsd:simpleType>
        <xsd:restriction base="dms:Choice">
          <xsd:enumeration value="N/A"/>
          <xsd:enumeration value="Q1"/>
          <xsd:enumeration value="Q2"/>
          <xsd:enumeration value="Q3"/>
          <xsd:enumeration value="Q4"/>
        </xsd:restriction>
      </xsd:simpleType>
    </xsd:element>
    <xsd:element name="TaxMonth" ma:index="23" nillable="true" ma:displayName="Tax Month" ma:internalName="Tax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AgreementDate" ma:index="25" nillable="true" ma:displayName="Agreement Date" ma:format="DateOnly" ma:internalName="AgreementDate">
      <xsd:simpleType>
        <xsd:restriction base="dms:DateTime"/>
      </xsd:simpleType>
    </xsd:element>
    <xsd:element name="StandardTermsModified" ma:index="26" nillable="true" ma:displayName="Standard Terms Modified" ma:default="0" ma:internalName="StandardTermsModified">
      <xsd:simpleType>
        <xsd:restriction base="dms:Boolean"/>
      </xsd:simpleType>
    </xsd:element>
    <xsd:element name="ClassificationDataNoteField" ma:index="27" nillable="true" ma:displayName="ClassificationDataNoteField" ma:internalName="ClassificationDataNoteField" ma:readOnly="true">
      <xsd:simpleType>
        <xsd:restriction base="dms:Note"/>
      </xsd:simpleType>
    </xsd:element>
    <xsd:element name="TaxContentType" ma:index="28" nillable="true" ma:displayName="Tax Content Type" ma:format="Dropdown" ma:internalName="TaxContentType">
      <xsd:simpleType>
        <xsd:restriction base="dms:Choice">
          <xsd:enumeration value="EY Tax Workpaper"/>
          <xsd:enumeration value="EY Tax Agreement"/>
          <xsd:enumeration value="EY Tax Email"/>
          <xsd:enumeration value="EY Law Workpaper"/>
          <xsd:enumeration value="EY Law Email"/>
          <xsd:enumeration value="Law Workpaper"/>
          <xsd:enumeration value="Law Email"/>
          <xsd:enumeration value="EY Tax Document"/>
          <xsd:enumeration value="EY Law Document"/>
          <xsd:enumeration value="Law Document"/>
        </xsd:restriction>
      </xsd:simpleType>
    </xsd:element>
    <xsd:element name="OriginatingCreatedBy" ma:index="29" nillable="true" ma:displayName="Originating Created By" ma:list="UserInfo" ma:SharePointGroup="0" ma:internalName="OriginatingCreat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iedBy" ma:index="30" nillable="true" ma:displayName="Copied By" ma:list="UserInfo" ma:SharePointGroup="0" ma:internalName="Copi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yAudit" ma:index="31" nillable="true" ma:displayName="Copy Audit" ma:format="Hyperlink" ma:internalName="CopyAudi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piedOn" ma:index="32" nillable="true" ma:displayName="Copied On" ma:internalName="CopiedOn">
      <xsd:simpleType>
        <xsd:restriction base="dms:DateTime"/>
      </xsd:simpleType>
    </xsd:element>
    <xsd:element name="Sourcemetadata" ma:index="33" nillable="true" ma:displayName="Source metadata" ma:hidden="true" ma:internalName="Sourcemetadata" ma:readOnly="false">
      <xsd:simpleType>
        <xsd:restriction base="dms:Note"/>
      </xsd:simpleType>
    </xsd:element>
    <xsd:element name="Importedfrom" ma:index="34" nillable="true" ma:displayName="Imported from" ma:hidden="true" ma:internalName="Importedfrom" ma:readOnly="false">
      <xsd:simpleType>
        <xsd:restriction base="dms:Text"/>
      </xsd:simpleType>
    </xsd:element>
    <xsd:element name="Obsolete" ma:index="35" nillable="true" ma:displayName="Obsolete" ma:default="0" ma:indexed="true" ma:internalName="Obsolete">
      <xsd:simpleType>
        <xsd:restriction base="dms:Boolean"/>
      </xsd:simpleType>
    </xsd:element>
    <xsd:element name="Classification_x0020_Status" ma:index="38" nillable="true" ma:displayName="Classification Status" ma:hidden="true" ma:internalName="Classification_x0020_Status" ma:readOnly="false">
      <xsd:simpleType>
        <xsd:restriction base="dms:Note"/>
      </xsd:simpleType>
    </xsd:element>
    <xsd:element name="ClientNumber" ma:index="39" nillable="true" ma:displayName="Client Number" ma:default="13342172" ma:hidden="true" ma:internalName="ClientNumber" ma:readOnly="false">
      <xsd:simpleType>
        <xsd:restriction base="dms:Text"/>
      </xsd:simpleType>
    </xsd:element>
    <xsd:element name="ClientName" ma:index="40" nillable="true" ma:displayName="Client Name" ma:default="MOMOTANI JUNTENKAN, K.K." ma:hidden="true" ma:internalName="ClientName" ma:readOnly="false">
      <xsd:simpleType>
        <xsd:restriction base="dms:Text"/>
      </xsd:simpleType>
    </xsd:element>
    <xsd:element name="EngagementNumber" ma:index="41" nillable="true" ma:displayName="Engagement Number" ma:hidden="true" ma:internalName="EngagementNumber" ma:readOnly="false">
      <xsd:simpleType>
        <xsd:restriction base="dms:Note"/>
      </xsd:simpleType>
    </xsd:element>
    <xsd:element name="EngagementName" ma:index="42" nillable="true" ma:displayName="Engagement Name" ma:hidden="true" ma:internalName="EngagementName" ma:readOnly="false">
      <xsd:simpleType>
        <xsd:restriction base="dms:Note"/>
      </xsd:simpleType>
    </xsd:element>
    <xsd:element name="EmailGUID" ma:index="43" nillable="true" ma:displayName="Email GUID" ma:hidden="true" ma:internalName="EmailGUID" ma:readOnly="false">
      <xsd:simpleType>
        <xsd:restriction base="dms:Text">
          <xsd:maxLength value="255"/>
        </xsd:restriction>
      </xsd:simpleType>
    </xsd:element>
    <xsd:element name="GearLink" ma:index="57" nillable="true" ma:displayName="GEAR Link" ma:format="Hyperlink" ma:internalName="Gea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c4a09-0aea-46cd-bd01-2b14cdc34715" elementFormDefault="qualified">
    <xsd:import namespace="http://schemas.microsoft.com/office/2006/documentManagement/types"/>
    <xsd:import namespace="http://schemas.microsoft.com/office/infopath/2007/PartnerControls"/>
    <xsd:element name="h19ac7a119df4349a9115e7083b64fa2" ma:index="60" nillable="true" ma:taxonomy="true" ma:internalName="h19ac7a119df4349a9115e7083b64fa2" ma:taxonomyFieldName="EYOSGCRProcessStep" ma:displayName="GCR Process Step" ma:indexed="true" ma:readOnly="false" ma:default="" ma:fieldId="{119ac7a1-19df-4349-a911-5e7083b64fa2}" ma:sspId="33ef62f9-2e07-484b-bd79-00aec90129fe" ma:termSetId="bef3c4ae-dd30-4a1d-aa3f-ccf9b145de1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00e17-d1ba-4a63-ab51-bc65fe7d4f07" elementFormDefault="qualified">
    <xsd:import namespace="http://schemas.microsoft.com/office/2006/documentManagement/types"/>
    <xsd:import namespace="http://schemas.microsoft.com/office/infopath/2007/PartnerControls"/>
    <xsd:element name="DeliverableName" ma:index="3" nillable="true" ma:displayName="Deliverable Name" ma:internalName="DeliverableName" ma:readOnly="false">
      <xsd:simpleType>
        <xsd:restriction base="dms:Text">
          <xsd:maxLength value="255"/>
        </xsd:restriction>
      </xsd:simpleType>
    </xsd:element>
    <xsd:element name="OGMPeriod" ma:index="4" nillable="true" ma:displayName="OGM Period" ma:format="Dropdown" ma:internalName="OGMPeriod" ma:readOnly="false">
      <xsd:simpleType>
        <xsd:restriction base="dms:Choice">
          <xsd:enumeration value="Bi-Annum 1"/>
          <xsd:enumeration value="Bi-Annum 2"/>
          <xsd:enumeration value="Jan - Feb"/>
          <xsd:enumeration value="Feb - Mar"/>
          <xsd:enumeration value="Mar - Apr"/>
          <xsd:enumeration value="Apr - May"/>
          <xsd:enumeration value="May - Jun"/>
          <xsd:enumeration value="Jun - Jul"/>
          <xsd:enumeration value="Jul - Aug"/>
          <xsd:enumeration value="Aug - Sep"/>
          <xsd:enumeration value="Sep - Oct"/>
          <xsd:enumeration value="Oct - Nov"/>
          <xsd:enumeration value="Nov - Dec"/>
          <xsd:enumeration value="Dec - Jan"/>
          <xsd:enumeration value="Fortnight 1"/>
          <xsd:enumeration value="Fortnight 2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Q1"/>
          <xsd:enumeration value="Q2"/>
          <xsd:enumeration value="Q3"/>
          <xsd:enumeration value="Q4"/>
          <xsd:enumeration value="Week 1"/>
          <xsd:enumeration value="Week 2"/>
          <xsd:enumeration value="Week 3"/>
          <xsd:enumeration value="Week 4"/>
          <xsd:enumeration value="Week 5"/>
        </xsd:restriction>
      </xsd:simpleType>
    </xsd:element>
    <xsd:element name="OGMFrequency" ma:index="5" nillable="true" ma:displayName="OGM Frequency" ma:format="Dropdown" ma:internalName="OGMFrequency" ma:readOnly="false">
      <xsd:simpleType>
        <xsd:restriction base="dms:Choice">
          <xsd:enumeration value="Annual"/>
          <xsd:enumeration value="Bi-Annual"/>
          <xsd:enumeration value="Bi-Monthly"/>
          <xsd:enumeration value="Fortnight"/>
          <xsd:enumeration value="Interim"/>
          <xsd:enumeration value="Monthly"/>
          <xsd:enumeration value="Other"/>
          <xsd:enumeration value="Period"/>
          <xsd:enumeration value="Quarterly"/>
          <xsd:enumeration value="Short Year"/>
          <xsd:enumeration value="Weekly"/>
        </xsd:restriction>
      </xsd:simpleType>
    </xsd:element>
    <xsd:element name="OGM_x0020_Engagement" ma:index="6" nillable="true" ma:displayName="OGM Engagement" ma:internalName="OGM_x0020_Engagemen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af931-aaf9-43c0-a16d-831dc1aaf2fe" elementFormDefault="qualified">
    <xsd:import namespace="http://schemas.microsoft.com/office/2006/documentManagement/types"/>
    <xsd:import namespace="http://schemas.microsoft.com/office/infopath/2007/PartnerControls"/>
    <xsd:element name="TaxCatchAll" ma:index="50" nillable="true" ma:displayName="Taxonomy Catch All Column" ma:description="" ma:hidden="true" ma:list="{c2f3011e-e44e-4e33-9a38-3d0d5970e3dd}" ma:internalName="TaxCatchAll" ma:showField="CatchAllData" ma:web="db7af931-aaf9-43c0-a16d-831dc1aaf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1" nillable="true" ma:displayName="Taxonomy Catch All Column1" ma:description="" ma:hidden="true" ma:list="{c2f3011e-e44e-4e33-9a38-3d0d5970e3dd}" ma:internalName="TaxCatchAllLabel" ma:readOnly="true" ma:showField="CatchAllDataLabel" ma:web="db7af931-aaf9-43c0-a16d-831dc1aaf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i30a3f0cbe9246d398b542fccc396778" ma:index="53" nillable="true" ma:taxonomy="true" ma:internalName="i30a3f0cbe9246d398b542fccc396778" ma:taxonomyFieldName="Jurisdiction" ma:displayName="Jurisdiction" ma:default="1;#Japan|38723376-676f-458d-861e-3f5669592b7f" ma:fieldId="{230a3f0c-be92-46d3-98b5-42fccc396778}" ma:sspId="33ef62f9-2e07-484b-bd79-00aec90129fe" ma:termSetId="91e411c8-edf9-4b39-89d8-981dff42e9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30a3f0cbe9246d398b542fccc386778" ma:index="56" nillable="true" ma:taxonomy="true" ma:internalName="i30a3f0cbe9246d398b542fccc386778" ma:taxonomyFieldName="TaxServiceLine" ma:displayName="Tax Sub-Service Line" ma:default="2;#Cross Border Corporate Income Tax Advisory|391d38d8-ba1c-42cf-a6d4-a8a262a2ed13" ma:fieldId="{230a3f0c-be92-46d3-98b5-42fccc386778}" ma:sspId="33ef62f9-2e07-484b-bd79-00aec90129fe" ma:termSetId="a8762f95-c31d-4b56-ae22-8b5b51a40d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58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4187e12891e46deb4d240a4b28bdb90" ma:index="59" nillable="true" ma:taxonomy="true" ma:internalName="b4187e12891e46deb4d240a4b28bdb90" ma:taxonomyFieldName="ContentLanguage" ma:displayName="Content Language" ma:default="3;#Japanese|385a56b9-6efb-4358-bb5b-79de81312c32" ma:fieldId="{b4187e12-891e-46de-b4d2-40a4b28bdb90}" ma:sspId="33ef62f9-2e07-484b-bd79-00aec90129fe" ma:termSetId="de7f4a9f-9315-4ba0-93d7-d7d3ca1129ab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87a07-1cdd-40b9-8719-d7ca1fc828d3" elementFormDefault="qualified">
    <xsd:import namespace="http://schemas.microsoft.com/office/2006/documentManagement/types"/>
    <xsd:import namespace="http://schemas.microsoft.com/office/infopath/2007/PartnerControls"/>
    <xsd:element name="CopyDocID" ma:index="54" nillable="true" ma:displayName="Copy Doc ID" ma:indexed="true" ma:internalName="CopyDoc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Year xmlns="35818088-e62d-4edf-bbb6-409430aef268">N/A</TaxYear>
    <Entity xmlns="35818088-e62d-4edf-bbb6-409430aef268">Enter Choice #1</Entity>
    <EngagementName xmlns="35818088-e62d-4edf-bbb6-409430aef268">M-Foundation 2021.4-2022.3;M-Foundation 2022.4-2023.3</EngagementName>
    <TaxQuarter xmlns="35818088-e62d-4edf-bbb6-409430aef268">N/A</TaxQuarter>
    <TDMDocumentType xmlns="35818088-e62d-4edf-bbb6-409430aef268">Workpaper</TDMDocumentType>
    <ClientName xmlns="35818088-e62d-4edf-bbb6-409430aef268">IKARI KANKYO JIGYO GROUP, K.K.</ClientName>
    <ClientNumber xmlns="35818088-e62d-4edf-bbb6-409430aef268">11650485</ClientNumber>
    <Knowledge xmlns="35818088-e62d-4edf-bbb6-409430aef268">false</Knowledge>
    <StandardTermsModified xmlns="35818088-e62d-4edf-bbb6-409430aef268">false</StandardTermsModified>
    <Obsolete xmlns="35818088-e62d-4edf-bbb6-409430aef268">false</Obsolete>
    <EngagementNumber xmlns="35818088-e62d-4edf-bbb6-409430aef268">22507148;E-66606021</EngagementNumber>
    <TaxContentType xmlns="35818088-e62d-4edf-bbb6-409430aef268" xsi:nil="true"/>
    <OriginatingCreatedBy xmlns="35818088-e62d-4edf-bbb6-409430aef268">
      <UserInfo>
        <DisplayName/>
        <AccountId xsi:nil="true"/>
        <AccountType/>
      </UserInfo>
    </OriginatingCreatedBy>
    <CopiedBy xmlns="35818088-e62d-4edf-bbb6-409430aef268">
      <UserInfo>
        <DisplayName/>
        <AccountId xsi:nil="true"/>
        <AccountType/>
      </UserInfo>
    </CopiedBy>
    <RetentionReason xmlns="35818088-e62d-4edf-bbb6-409430aef268" xsi:nil="true"/>
    <CopyAudit xmlns="35818088-e62d-4edf-bbb6-409430aef268">
      <Url xsi:nil="true"/>
      <Description xsi:nil="true"/>
    </CopyAudit>
    <CopiedOn xmlns="35818088-e62d-4edf-bbb6-409430aef268" xsi:nil="true"/>
    <CopyDocID xmlns="4f287a07-1cdd-40b9-8719-d7ca1fc828d3" xsi:nil="true"/>
    <GearLink xmlns="35818088-e62d-4edf-bbb6-409430aef268">
      <Url xsi:nil="true"/>
      <Description xsi:nil="true"/>
    </GearLink>
    <TaxMonth xmlns="35818088-e62d-4edf-bbb6-409430aef268" xsi:nil="true"/>
    <AgreementDate xmlns="35818088-e62d-4edf-bbb6-409430aef268" xsi:nil="true"/>
    <DocumentStatus xmlns="35818088-e62d-4edf-bbb6-409430aef268" xsi:nil="true"/>
    <Owner xmlns="35818088-e62d-4edf-bbb6-409430aef268">
      <UserInfo>
        <DisplayName/>
        <AccountId xsi:nil="true"/>
        <AccountType/>
      </UserInfo>
    </Owner>
    <Importedfrom xmlns="35818088-e62d-4edf-bbb6-409430aef268" xsi:nil="true"/>
    <AdditionalAttribute xmlns="35818088-e62d-4edf-bbb6-409430aef268" xsi:nil="true"/>
    <Classification_x0020_Status xmlns="35818088-e62d-4edf-bbb6-409430aef268" xsi:nil="true"/>
    <Sourcemetadata xmlns="35818088-e62d-4edf-bbb6-409430aef268" xsi:nil="true"/>
    <i30a3f0cbe9246d398b542fccc386778 xmlns="db7af931-aaf9-43c0-a16d-831dc1aaf2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EY Private (Tax)</TermName>
          <TermId xmlns="http://schemas.microsoft.com/office/infopath/2007/PartnerControls">8e88e4e6-1ac4-48ff-8e1d-d020bd64ebd7</TermId>
        </TermInfo>
      </Terms>
    </i30a3f0cbe9246d398b542fccc386778>
    <_dlc_DocId xmlns="db7af931-aaf9-43c0-a16d-831dc1aaf2fe">JPN12244-1174514462-4111</_dlc_DocId>
    <TaxCatchAll xmlns="db7af931-aaf9-43c0-a16d-831dc1aaf2fe">
      <Value>8</Value>
      <Value>3</Value>
      <Value>1</Value>
    </TaxCatchAll>
    <b4187e12891e46deb4d240a4b28bdb90 xmlns="db7af931-aaf9-43c0-a16d-831dc1aaf2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Japanese</TermName>
          <TermId xmlns="http://schemas.microsoft.com/office/infopath/2007/PartnerControls">385a56b9-6efb-4358-bb5b-79de81312c32</TermId>
        </TermInfo>
      </Terms>
    </b4187e12891e46deb4d240a4b28bdb90>
    <i30a3f0cbe9246d398b542fccc396778 xmlns="db7af931-aaf9-43c0-a16d-831dc1aaf2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Japan</TermName>
          <TermId xmlns="http://schemas.microsoft.com/office/infopath/2007/PartnerControls">38723376-676f-458d-861e-3f5669592b7f</TermId>
        </TermInfo>
      </Terms>
    </i30a3f0cbe9246d398b542fccc396778>
    <_dlc_DocIdUrl xmlns="db7af931-aaf9-43c0-a16d-831dc1aaf2fe">
      <Url>https://eyjapan.sharepoint.com/sites/eyimdJPN-G00006368-MC/_layouts/15/DocIdRedir.aspx?ID=JPN12244-1174514462-4111</Url>
      <Description>JPN12244-1174514462-4111</Description>
    </_dlc_DocIdUrl>
    <OGM_x0020_Engagement xmlns="4a100e17-d1ba-4a63-ab51-bc65fe7d4f07" xsi:nil="true"/>
    <DeliverableName xmlns="4a100e17-d1ba-4a63-ab51-bc65fe7d4f07" xsi:nil="true"/>
    <OGMPeriod xmlns="4a100e17-d1ba-4a63-ab51-bc65fe7d4f07" xsi:nil="true"/>
    <OGMFrequency xmlns="4a100e17-d1ba-4a63-ab51-bc65fe7d4f07" xsi:nil="true"/>
    <EmailCC xmlns="35818088-e62d-4edf-bbb6-409430aef268" xsi:nil="true"/>
    <h19ac7a119df4349a9115e7083b64fa2 xmlns="fc6c4a09-0aea-46cd-bd01-2b14cdc34715">
      <Terms xmlns="http://schemas.microsoft.com/office/infopath/2007/PartnerControls"/>
    </h19ac7a119df4349a9115e7083b64fa2>
    <EmailAttachments xmlns="35818088-e62d-4edf-bbb6-409430aef268">false</EmailAttachments>
    <EYEmailFrom xmlns="35818088-e62d-4edf-bbb6-409430aef268" xsi:nil="true"/>
    <EmailDateReceived xmlns="35818088-e62d-4edf-bbb6-409430aef268" xsi:nil="true"/>
    <EmailDateSent xmlns="35818088-e62d-4edf-bbb6-409430aef268" xsi:nil="true"/>
    <EYEmailTo xmlns="35818088-e62d-4edf-bbb6-409430aef268" xsi:nil="true"/>
    <EmailGUID xmlns="35818088-e62d-4edf-bbb6-409430aef26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C56AF-FFB3-447B-B9DE-52AC7E1B98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E6974D1-D564-4A99-8B20-9FEE31495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18088-e62d-4edf-bbb6-409430aef268"/>
    <ds:schemaRef ds:uri="fc6c4a09-0aea-46cd-bd01-2b14cdc34715"/>
    <ds:schemaRef ds:uri="4a100e17-d1ba-4a63-ab51-bc65fe7d4f07"/>
    <ds:schemaRef ds:uri="db7af931-aaf9-43c0-a16d-831dc1aaf2fe"/>
    <ds:schemaRef ds:uri="4f287a07-1cdd-40b9-8719-d7ca1fc82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7D27F-F4E3-482D-9324-283DBC5E4D29}">
  <ds:schemaRefs>
    <ds:schemaRef ds:uri="http://schemas.microsoft.com/office/2006/documentManagement/types"/>
    <ds:schemaRef ds:uri="http://purl.org/dc/terms/"/>
    <ds:schemaRef ds:uri="4a100e17-d1ba-4a63-ab51-bc65fe7d4f07"/>
    <ds:schemaRef ds:uri="db7af931-aaf9-43c0-a16d-831dc1aaf2fe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fc6c4a09-0aea-46cd-bd01-2b14cdc34715"/>
    <ds:schemaRef ds:uri="35818088-e62d-4edf-bbb6-409430aef268"/>
    <ds:schemaRef ds:uri="http://schemas.microsoft.com/office/infopath/2007/PartnerControls"/>
    <ds:schemaRef ds:uri="http://schemas.openxmlformats.org/package/2006/metadata/core-properties"/>
    <ds:schemaRef ds:uri="4f287a07-1cdd-40b9-8719-d7ca1fc828d3"/>
  </ds:schemaRefs>
</ds:datastoreItem>
</file>

<file path=customXml/itemProps4.xml><?xml version="1.0" encoding="utf-8"?>
<ds:datastoreItem xmlns:ds="http://schemas.openxmlformats.org/officeDocument/2006/customXml" ds:itemID="{6AFC66C2-1A49-492E-82DD-426F0721C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GPA計算書</vt:lpstr>
      <vt:lpstr>GPA計算書!Print_Area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2022-02-03T10:48:23Z</dcterms:created>
  <dcterms:modified xsi:type="dcterms:W3CDTF">2025-05-27T03:55:23Z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1;#Japan|38723376-676f-458d-861e-3f5669592b7f</vt:lpwstr>
  </property>
  <property fmtid="{D5CDD505-2E9C-101B-9397-08002B2CF9AE}" pid="3" name="ContentTypeId">
    <vt:lpwstr>0x010100A5B435146BFC7043A03E386EFBB016F200230A3F0CBE9246D398B542FCCC66677800230A3F0CBE9246D398B542FCCC686778009B442DB14AB2904F920D92E461029366</vt:lpwstr>
  </property>
  <property fmtid="{D5CDD505-2E9C-101B-9397-08002B2CF9AE}" pid="4" name="ContentLanguage">
    <vt:lpwstr>3;#Japanese|385a56b9-6efb-4358-bb5b-79de81312c32</vt:lpwstr>
  </property>
  <property fmtid="{D5CDD505-2E9C-101B-9397-08002B2CF9AE}" pid="5" name="_dlc_DocIdItemGuid">
    <vt:lpwstr>1ca5788f-31aa-4927-8e2e-b90872f9edc8</vt:lpwstr>
  </property>
  <property fmtid="{D5CDD505-2E9C-101B-9397-08002B2CF9AE}" pid="6" name="TaxServiceLine">
    <vt:lpwstr>8;#EY Private (Tax)|8e88e4e6-1ac4-48ff-8e1d-d020bd64ebd7</vt:lpwstr>
  </property>
  <property fmtid="{D5CDD505-2E9C-101B-9397-08002B2CF9AE}" pid="7" name="EYOSGCRProcessStep">
    <vt:lpwstr/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</Properties>
</file>