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jeesfl001\国際\02_冠奨学金\3★冠奨学金（まずはここに収納）\332石橋財団\2026年度(R8)\2.後期\2.推薦依頼\1.起案\"/>
    </mc:Choice>
  </mc:AlternateContent>
  <xr:revisionPtr revIDLastSave="0" documentId="13_ncr:1_{3B814100-BC2D-4957-AF12-C4868355233C}" xr6:coauthVersionLast="47" xr6:coauthVersionMax="47" xr10:uidLastSave="{00000000-0000-0000-0000-000000000000}"/>
  <workbookProtection workbookAlgorithmName="SHA-512" workbookHashValue="AmuuSR4CaSG/39tOstEXYpBQ+dvMWoDAFV31l9HV+YFPlsOpgtwRqmQ+ECujQc8lhpNjYqax6bldGm6DElW4SA==" workbookSaltValue="I45MNItHvLXUBonJMDiYyw==" workbookSpinCount="100000" lockStructure="1"/>
  <bookViews>
    <workbookView xWindow="1560" yWindow="1290" windowWidth="27240" windowHeight="14190" xr2:uid="{2F5B4657-F5A5-400A-9559-4D61B62068E2}"/>
  </bookViews>
  <sheets>
    <sheet name="願書（様式1）" sheetId="4" r:id="rId1"/>
    <sheet name="【記入例】　願書（様式1）" sheetId="21" r:id="rId2"/>
    <sheet name="リスト" sheetId="1" state="hidden" r:id="rId3"/>
    <sheet name="一覧（縦）" sheetId="16" state="hidden" r:id="rId4"/>
  </sheets>
  <definedNames>
    <definedName name="_xlnm.Print_Area" localSheetId="1">'【記入例】　願書（様式1）'!$A$1:$Z$72</definedName>
    <definedName name="_xlnm.Print_Area" localSheetId="0">'願書（様式1）'!$A$1:$Z$72</definedName>
    <definedName name="Z_CF6C3156_0958_4EC2_86AF_C57342A02B73_.wvu.PrintArea" localSheetId="1" hidden="1">'【記入例】　願書（様式1）'!$A$2:$AH$64</definedName>
    <definedName name="Z_CF6C3156_0958_4EC2_86AF_C57342A02B73_.wvu.PrintArea" localSheetId="0" hidden="1">'願書（様式1）'!$A$2:$AH$64</definedName>
    <definedName name="Z_CF6C3156_0958_4EC2_86AF_C57342A02B73_.wvu.Rows" localSheetId="1" hidden="1">'【記入例】　願書（様式1）'!#REF!,'【記入例】　願書（様式1）'!#REF!,'【記入例】　願書（様式1）'!#REF!,'【記入例】　願書（様式1）'!#REF!,'【記入例】　願書（様式1）'!#REF!</definedName>
    <definedName name="Z_CF6C3156_0958_4EC2_86AF_C57342A02B73_.wvu.Rows" localSheetId="0" hidden="1">'願書（様式1）'!#REF!,'願書（様式1）'!#REF!,'願書（様式1）'!#REF!,'願書（様式1）'!#REF!,'願書（様式1）'!#REF!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29" i="21" l="1"/>
  <c r="H29" i="21"/>
  <c r="B13" i="16"/>
  <c r="B12" i="16"/>
  <c r="B14" i="16"/>
  <c r="B11" i="16"/>
  <c r="B7" i="16" l="1"/>
  <c r="H30" i="21" l="1"/>
  <c r="B20" i="16"/>
  <c r="B18" i="16"/>
  <c r="B17" i="16"/>
  <c r="B16" i="16"/>
  <c r="B15" i="16"/>
  <c r="B10" i="16"/>
  <c r="B9" i="16"/>
  <c r="B8" i="16"/>
  <c r="B6" i="16"/>
  <c r="B5" i="16"/>
  <c r="B4" i="16"/>
  <c r="B3" i="16"/>
  <c r="B2" i="16"/>
  <c r="B1" i="16"/>
  <c r="B18" i="1"/>
  <c r="B20" i="1"/>
  <c r="U8" i="1"/>
  <c r="U9" i="1" s="1"/>
  <c r="U10" i="1" s="1"/>
  <c r="U11" i="1" s="1"/>
  <c r="U12" i="1" s="1"/>
  <c r="U13" i="1" s="1"/>
  <c r="U14" i="1" s="1"/>
  <c r="U15" i="1" s="1"/>
  <c r="U16" i="1" s="1"/>
  <c r="U29" i="4"/>
  <c r="H29" i="4"/>
  <c r="H30" i="4" s="1"/>
  <c r="B88" i="16"/>
  <c r="B87" i="16"/>
  <c r="B86" i="16"/>
  <c r="B85" i="16"/>
  <c r="B84" i="16"/>
  <c r="B21" i="1" l="1"/>
  <c r="T12" i="4"/>
  <c r="B58" i="16"/>
  <c r="B51" i="16"/>
  <c r="B44" i="16"/>
  <c r="B43" i="16"/>
  <c r="B42" i="16"/>
  <c r="B37" i="16"/>
  <c r="B30" i="16"/>
  <c r="B31" i="16"/>
  <c r="B32" i="16"/>
  <c r="B33" i="16"/>
  <c r="B83" i="16" l="1"/>
  <c r="B82" i="16"/>
  <c r="B78" i="16"/>
  <c r="B77" i="16"/>
  <c r="B73" i="16"/>
  <c r="B72" i="16"/>
  <c r="B68" i="16"/>
  <c r="B67" i="16"/>
  <c r="B81" i="16"/>
  <c r="B80" i="16"/>
  <c r="B79" i="16"/>
  <c r="B76" i="16"/>
  <c r="B75" i="16"/>
  <c r="B74" i="16"/>
  <c r="B71" i="16"/>
  <c r="B70" i="16"/>
  <c r="B69" i="16"/>
  <c r="B66" i="16"/>
  <c r="B65" i="16"/>
  <c r="B64" i="16"/>
  <c r="B63" i="16"/>
  <c r="B56" i="16"/>
  <c r="B49" i="16"/>
  <c r="B62" i="16"/>
  <c r="B55" i="16"/>
  <c r="B48" i="16"/>
  <c r="B41" i="16"/>
  <c r="B61" i="16"/>
  <c r="B54" i="16"/>
  <c r="B47" i="16"/>
  <c r="B40" i="16"/>
  <c r="B60" i="16"/>
  <c r="B53" i="16"/>
  <c r="B46" i="16"/>
  <c r="B39" i="16"/>
  <c r="B59" i="16"/>
  <c r="B52" i="16"/>
  <c r="B45" i="16"/>
  <c r="B38" i="16"/>
  <c r="B57" i="16"/>
  <c r="B50" i="16"/>
  <c r="B36" i="16"/>
  <c r="B29" i="16"/>
  <c r="B28" i="16"/>
  <c r="B24" i="16"/>
  <c r="B25" i="16"/>
  <c r="B26" i="16"/>
  <c r="B23" i="16"/>
  <c r="B22" i="16"/>
  <c r="B21" i="16"/>
  <c r="B19" i="16"/>
  <c r="B34" i="16" l="1"/>
  <c r="B27" i="16"/>
  <c r="B35" i="1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  <author>比屋根 悠華</author>
    <author>菊池 美里</author>
    <author>廣澤 遥香</author>
    <author>尾島 佳香</author>
  </authors>
  <commentList>
    <comment ref="R13" authorId="0" shapeId="0" xr:uid="{5A23BF14-C55A-4C9F-B488-FFB9F0C1FB1D}">
      <text>
        <r>
          <rPr>
            <sz val="9"/>
            <color indexed="81"/>
            <rFont val="MS P ゴシック"/>
            <family val="3"/>
            <charset val="128"/>
          </rPr>
          <t>出願時点で「渡日済み」の場合、渡日した年月日を入力してください。
出願時点で「渡日前」の場合、渡日予定の年月日を入力してください。</t>
        </r>
      </text>
    </comment>
    <comment ref="D18" authorId="1" shapeId="0" xr:uid="{C06EBAD9-EE78-456E-8F56-2513C2FE0B3F}">
      <text>
        <r>
          <rPr>
            <sz val="9"/>
            <color indexed="81"/>
            <rFont val="MS P ゴシック"/>
            <family val="3"/>
            <charset val="128"/>
          </rPr>
          <t xml:space="preserve">正規生/研究生/その他　いずれかを選択してください
</t>
        </r>
      </text>
    </comment>
    <comment ref="H18" authorId="1" shapeId="0" xr:uid="{80457C0A-B7B4-40B9-A1A8-588F963962D6}">
      <text>
        <r>
          <rPr>
            <sz val="9"/>
            <color indexed="81"/>
            <rFont val="MS P ゴシック"/>
            <family val="3"/>
            <charset val="128"/>
          </rPr>
          <t xml:space="preserve">正規生/研究生/その他　いずれかを選択してください
</t>
        </r>
      </text>
    </comment>
    <comment ref="L18" authorId="1" shapeId="0" xr:uid="{63430AE6-683B-4EBB-85F9-01CF973DDFF4}">
      <text>
        <r>
          <rPr>
            <sz val="9"/>
            <color indexed="81"/>
            <rFont val="MS P ゴシック"/>
            <family val="3"/>
            <charset val="128"/>
          </rPr>
          <t xml:space="preserve">正規生/研究生/その他　いずれかを選択してください
</t>
        </r>
      </text>
    </comment>
    <comment ref="A23" authorId="0" shapeId="0" xr:uid="{39B514B5-EF6A-49EE-A59B-6E84FB6125A2}">
      <text>
        <r>
          <rPr>
            <sz val="9"/>
            <color indexed="81"/>
            <rFont val="MS P ゴシック"/>
            <family val="3"/>
            <charset val="128"/>
          </rPr>
          <t>本人の生計に関して親族や同一生計者から支給される金額を記入。
家族等が、本人に代わって、学費や生活費を支出している場合は、支出内訳にその金額を記入するとともに①にも同額を計上すること。</t>
        </r>
      </text>
    </comment>
    <comment ref="N23" authorId="0" shapeId="0" xr:uid="{3A5D7A7A-184A-48C2-AE55-CD05F1AF7F0D}">
      <text>
        <r>
          <rPr>
            <sz val="9"/>
            <color indexed="81"/>
            <rFont val="MS P ゴシック"/>
            <family val="3"/>
            <charset val="128"/>
          </rPr>
          <t>授業料、入学金、設備費など大学に納入する金額（学費免除額がある場合はその金額も含む）</t>
        </r>
      </text>
    </comment>
    <comment ref="N24" authorId="0" shapeId="0" xr:uid="{6A050FCD-6BAF-45FD-963A-4E46DABBBDB5}">
      <text>
        <r>
          <rPr>
            <sz val="9"/>
            <color indexed="81"/>
            <rFont val="MS P ゴシック"/>
            <family val="3"/>
            <charset val="128"/>
          </rPr>
          <t>⑦のうち、学費免除額がある場合はその金額を記入する。</t>
        </r>
      </text>
    </comment>
    <comment ref="N25" authorId="0" shapeId="0" xr:uid="{833B4C92-E753-4616-B0EE-72BCEC434753}">
      <text>
        <r>
          <rPr>
            <sz val="9"/>
            <color indexed="81"/>
            <rFont val="MS P ゴシック"/>
            <family val="3"/>
            <charset val="128"/>
          </rPr>
          <t>教科書代やパソコン代など、勉強に必要な教材の購入に充てる費用</t>
        </r>
      </text>
    </comment>
    <comment ref="A26" authorId="0" shapeId="0" xr:uid="{77B9A878-B2EC-4AAD-9F85-23BAF3701164}">
      <text>
        <r>
          <rPr>
            <sz val="9"/>
            <color indexed="81"/>
            <rFont val="MS P ゴシック"/>
            <family val="3"/>
            <charset val="128"/>
          </rPr>
          <t>申請中で受給が未確定の場合は記入不要。</t>
        </r>
      </text>
    </comment>
    <comment ref="N26" authorId="0" shapeId="0" xr:uid="{949B58C4-2840-4780-939F-3A0DC623EF87}">
      <text>
        <r>
          <rPr>
            <sz val="9"/>
            <color indexed="81"/>
            <rFont val="MS P ゴシック"/>
            <family val="3"/>
            <charset val="128"/>
          </rPr>
          <t>学生本人の負担分</t>
        </r>
      </text>
    </comment>
    <comment ref="H29" authorId="0" shapeId="0" xr:uid="{3CC3B3C6-3C78-454E-AF9C-A7464F373BD6}">
      <text>
        <r>
          <rPr>
            <sz val="9"/>
            <color indexed="81"/>
            <rFont val="MS P ゴシック"/>
            <family val="3"/>
            <charset val="128"/>
          </rPr>
          <t>グレーの項目は入力不要です。</t>
        </r>
      </text>
    </comment>
    <comment ref="U29" authorId="0" shapeId="0" xr:uid="{C7CDB4F9-C49E-4612-A190-3C8B6CAA05AF}">
      <text>
        <r>
          <rPr>
            <sz val="9"/>
            <color indexed="81"/>
            <rFont val="MS P ゴシック"/>
            <family val="3"/>
            <charset val="128"/>
          </rPr>
          <t>グレーの項目は入力不要です。</t>
        </r>
      </text>
    </comment>
    <comment ref="H30" authorId="0" shapeId="0" xr:uid="{5B380153-422E-479B-8DB8-A660C5A27141}">
      <text>
        <r>
          <rPr>
            <sz val="9"/>
            <color indexed="81"/>
            <rFont val="MS P ゴシック"/>
            <family val="3"/>
            <charset val="128"/>
          </rPr>
          <t>グレーの項目は入力不要です。</t>
        </r>
      </text>
    </comment>
    <comment ref="A34" authorId="2" shapeId="0" xr:uid="{3DEA06D6-244E-4F03-92D1-0BAA62838055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
給付型奨学金…返済する必要がない奨学金
貸与型奨学金…返済する必要がある奨学金</t>
        </r>
      </text>
    </comment>
    <comment ref="X34" authorId="2" shapeId="0" xr:uid="{9148AA28-EDB3-499E-9CF9-030E26270F7A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  <comment ref="C44" authorId="3" shapeId="0" xr:uid="{7D4266C9-CA60-4A9F-8E3C-611C837853EB}">
      <text>
        <r>
          <rPr>
            <sz val="9"/>
            <color indexed="81"/>
            <rFont val="MS P ゴシック"/>
            <family val="3"/>
            <charset val="128"/>
          </rPr>
          <t>所在地：
日本国外の学校の場合…国名及び都市名を記入してください。
日本の学校の場合…都道府県名を記入してください。</t>
        </r>
      </text>
    </comment>
    <comment ref="A45" authorId="4" shapeId="0" xr:uid="{C69F965E-855C-49DC-B95C-76DB367CCADB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  <author>比屋根 悠華</author>
    <author>菊池 美里</author>
    <author>廣澤 遥香</author>
    <author>尾島 佳香</author>
  </authors>
  <commentList>
    <comment ref="R13" authorId="0" shapeId="0" xr:uid="{E950599E-9635-461A-AC44-A9237D2441A0}">
      <text>
        <r>
          <rPr>
            <sz val="9"/>
            <color indexed="81"/>
            <rFont val="MS P ゴシック"/>
            <family val="3"/>
            <charset val="128"/>
          </rPr>
          <t>渡日予定時期が決まっていたら記入。</t>
        </r>
      </text>
    </comment>
    <comment ref="D18" authorId="1" shapeId="0" xr:uid="{16A61A0D-36B9-4105-A9A9-D3560B9B4B37}">
      <text>
        <r>
          <rPr>
            <sz val="9"/>
            <color indexed="81"/>
            <rFont val="MS P ゴシック"/>
            <family val="3"/>
            <charset val="128"/>
          </rPr>
          <t xml:space="preserve">正規生/研究生/その他　いずれかを選択してください
</t>
        </r>
      </text>
    </comment>
    <comment ref="H18" authorId="1" shapeId="0" xr:uid="{71155757-A794-427F-BC44-D9A469F768FB}">
      <text>
        <r>
          <rPr>
            <sz val="9"/>
            <color indexed="81"/>
            <rFont val="MS P ゴシック"/>
            <family val="3"/>
            <charset val="128"/>
          </rPr>
          <t xml:space="preserve">正規生/研究生/その他　いずれかを選択してください
</t>
        </r>
      </text>
    </comment>
    <comment ref="L18" authorId="1" shapeId="0" xr:uid="{EBC5EC03-B4F6-4DA4-8DAF-27BFFEDDBC37}">
      <text>
        <r>
          <rPr>
            <sz val="9"/>
            <color indexed="81"/>
            <rFont val="MS P ゴシック"/>
            <family val="3"/>
            <charset val="128"/>
          </rPr>
          <t xml:space="preserve">正規生/研究生/その他　いずれかを選択してください
</t>
        </r>
      </text>
    </comment>
    <comment ref="A23" authorId="0" shapeId="0" xr:uid="{DA177285-E9B0-43B1-B575-5271AFCA49CD}">
      <text>
        <r>
          <rPr>
            <sz val="9"/>
            <color indexed="81"/>
            <rFont val="MS P ゴシック"/>
            <family val="3"/>
            <charset val="128"/>
          </rPr>
          <t>本人の生計に関して親族や同一生計者から支給される金額を記入。
家族等が、本人に代わって、学費や生活費を支出している場合は、支出内訳にその金額を記入するとともに①にも同額を計上すること。</t>
        </r>
      </text>
    </comment>
    <comment ref="N23" authorId="0" shapeId="0" xr:uid="{0AAEE758-9F22-455F-8E7F-C148233A6D19}">
      <text>
        <r>
          <rPr>
            <sz val="9"/>
            <color indexed="81"/>
            <rFont val="MS P ゴシック"/>
            <family val="3"/>
            <charset val="128"/>
          </rPr>
          <t>授業料、入学金、設備費など大学に納入する金額（学費免除額がある場合はその金額も含む）</t>
        </r>
      </text>
    </comment>
    <comment ref="N24" authorId="0" shapeId="0" xr:uid="{B2B28D01-F3D0-40FC-B29B-89AFF912EFB9}">
      <text>
        <r>
          <rPr>
            <sz val="9"/>
            <color indexed="81"/>
            <rFont val="MS P ゴシック"/>
            <family val="3"/>
            <charset val="128"/>
          </rPr>
          <t>⑦のうち、学費免除額がある場合はその金額を記入する。</t>
        </r>
      </text>
    </comment>
    <comment ref="N25" authorId="0" shapeId="0" xr:uid="{BEF46F44-B1B7-495E-BE07-8AFD09C8DA50}">
      <text>
        <r>
          <rPr>
            <sz val="9"/>
            <color indexed="81"/>
            <rFont val="MS P ゴシック"/>
            <family val="3"/>
            <charset val="128"/>
          </rPr>
          <t>教科書代やパソコン代など、勉強に必要な教材の購入に充てる費用</t>
        </r>
      </text>
    </comment>
    <comment ref="A26" authorId="0" shapeId="0" xr:uid="{32483743-893F-4E35-B40B-1D059AA4A1D8}">
      <text>
        <r>
          <rPr>
            <sz val="9"/>
            <color indexed="81"/>
            <rFont val="MS P ゴシック"/>
            <family val="3"/>
            <charset val="128"/>
          </rPr>
          <t>申請中で受給が未確定の場合は記入不要。</t>
        </r>
      </text>
    </comment>
    <comment ref="N26" authorId="0" shapeId="0" xr:uid="{9079DA96-6A4B-43BE-B1A8-FFF9537ADC64}">
      <text>
        <r>
          <rPr>
            <sz val="9"/>
            <color indexed="81"/>
            <rFont val="MS P ゴシック"/>
            <family val="3"/>
            <charset val="128"/>
          </rPr>
          <t>学生本人の負担分</t>
        </r>
      </text>
    </comment>
    <comment ref="H29" authorId="0" shapeId="0" xr:uid="{1A64B682-0EAD-49BF-B926-B1D26CF8DCBE}">
      <text>
        <r>
          <rPr>
            <sz val="9"/>
            <color indexed="81"/>
            <rFont val="MS P ゴシック"/>
            <family val="3"/>
            <charset val="128"/>
          </rPr>
          <t>グレーの項目は入力不要です。</t>
        </r>
      </text>
    </comment>
    <comment ref="U29" authorId="0" shapeId="0" xr:uid="{B2200287-ED22-48E2-BAC1-AE6496C79BA0}">
      <text>
        <r>
          <rPr>
            <sz val="9"/>
            <color indexed="81"/>
            <rFont val="MS P ゴシック"/>
            <family val="3"/>
            <charset val="128"/>
          </rPr>
          <t>グレーの項目は入力不要です。</t>
        </r>
      </text>
    </comment>
    <comment ref="H30" authorId="0" shapeId="0" xr:uid="{44656D7D-9855-4672-8497-F8DDA1ACE6CF}">
      <text>
        <r>
          <rPr>
            <sz val="9"/>
            <color indexed="81"/>
            <rFont val="MS P ゴシック"/>
            <family val="3"/>
            <charset val="128"/>
          </rPr>
          <t>グレーの項目は入力不要です。</t>
        </r>
      </text>
    </comment>
    <comment ref="A34" authorId="2" shapeId="0" xr:uid="{CA5D895D-323F-46BE-B132-1ABC5E59A726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
給付型奨学金…返済する必要がない奨学金
貸与型奨学金…返済する必要がある奨学金</t>
        </r>
      </text>
    </comment>
    <comment ref="X34" authorId="2" shapeId="0" xr:uid="{483055E9-2EC8-4981-B817-795BAAFAD4ED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  <comment ref="C44" authorId="3" shapeId="0" xr:uid="{2129C140-3470-438F-B2D2-B5B2FAA7928F}">
      <text>
        <r>
          <rPr>
            <sz val="9"/>
            <color indexed="81"/>
            <rFont val="MS P ゴシック"/>
            <family val="3"/>
            <charset val="128"/>
          </rPr>
          <t>所在地：
日本国外の学校の場合…国名及び都市名を記入してください。
日本の学校の場合…都道府県名を記入してください。</t>
        </r>
      </text>
    </comment>
    <comment ref="A45" authorId="4" shapeId="0" xr:uid="{ACE4003C-E344-4A1D-998B-9BAC6517A894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</commentList>
</comments>
</file>

<file path=xl/sharedStrings.xml><?xml version="1.0" encoding="utf-8"?>
<sst xmlns="http://schemas.openxmlformats.org/spreadsheetml/2006/main" count="494" uniqueCount="234">
  <si>
    <t>以上</t>
    <rPh sb="0" eb="2">
      <t>イジョウ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</si>
  <si>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</si>
  <si>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</si>
  <si>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記</t>
    <rPh sb="0" eb="1">
      <t>キ</t>
    </rPh>
    <phoneticPr fontId="1"/>
  </si>
  <si>
    <t>学部・研究科</t>
    <rPh sb="0" eb="2">
      <t>ガクブ</t>
    </rPh>
    <rPh sb="3" eb="6">
      <t>ケンキュウカ</t>
    </rPh>
    <phoneticPr fontId="1"/>
  </si>
  <si>
    <t>【記入上の注意】</t>
    <rPh sb="1" eb="3">
      <t>キニュウ</t>
    </rPh>
    <rPh sb="3" eb="4">
      <t>ジョウ</t>
    </rPh>
    <rPh sb="5" eb="7">
      <t>チュウイ</t>
    </rPh>
    <phoneticPr fontId="6"/>
  </si>
  <si>
    <t>まで</t>
    <phoneticPr fontId="6"/>
  </si>
  <si>
    <t>月</t>
    <rPh sb="0" eb="1">
      <t>ツキ</t>
    </rPh>
    <phoneticPr fontId="6"/>
  </si>
  <si>
    <t>年</t>
    <rPh sb="0" eb="1">
      <t>ネン</t>
    </rPh>
    <phoneticPr fontId="6"/>
  </si>
  <si>
    <t>から</t>
    <phoneticPr fontId="6"/>
  </si>
  <si>
    <t>在学・勤務期間</t>
    <rPh sb="0" eb="2">
      <t>ザイガク</t>
    </rPh>
    <rPh sb="3" eb="5">
      <t>キンム</t>
    </rPh>
    <rPh sb="5" eb="7">
      <t>キカン</t>
    </rPh>
    <phoneticPr fontId="6"/>
  </si>
  <si>
    <t>専攻分野・職務内容・地位</t>
    <rPh sb="0" eb="2">
      <t>センコウ</t>
    </rPh>
    <rPh sb="2" eb="4">
      <t>ブンヤ</t>
    </rPh>
    <rPh sb="5" eb="7">
      <t>ショクム</t>
    </rPh>
    <rPh sb="7" eb="9">
      <t>ナイヨウ</t>
    </rPh>
    <rPh sb="10" eb="12">
      <t>チイ</t>
    </rPh>
    <phoneticPr fontId="6"/>
  </si>
  <si>
    <t>学歴
職歴</t>
    <rPh sb="0" eb="2">
      <t>ガクレキ</t>
    </rPh>
    <rPh sb="3" eb="5">
      <t>ショクレキ</t>
    </rPh>
    <phoneticPr fontId="1"/>
  </si>
  <si>
    <t>円</t>
    <rPh sb="0" eb="1">
      <t>エン</t>
    </rPh>
    <phoneticPr fontId="6"/>
  </si>
  <si>
    <t>状況</t>
    <rPh sb="0" eb="2">
      <t>ジョウキョウ</t>
    </rPh>
    <phoneticPr fontId="6"/>
  </si>
  <si>
    <t>受給期間</t>
    <rPh sb="0" eb="2">
      <t>ジュキュウ</t>
    </rPh>
    <rPh sb="2" eb="4">
      <t>キカン</t>
    </rPh>
    <phoneticPr fontId="6"/>
  </si>
  <si>
    <t>支給団体名</t>
    <rPh sb="0" eb="2">
      <t>シキュウ</t>
    </rPh>
    <rPh sb="2" eb="4">
      <t>ダンタイ</t>
    </rPh>
    <rPh sb="4" eb="5">
      <t>メイ</t>
    </rPh>
    <phoneticPr fontId="6"/>
  </si>
  <si>
    <t>円</t>
    <rPh sb="0" eb="1">
      <t>エン</t>
    </rPh>
    <phoneticPr fontId="1"/>
  </si>
  <si>
    <t>収入―支出</t>
    <rPh sb="0" eb="2">
      <t>シュウニュウ</t>
    </rPh>
    <rPh sb="3" eb="5">
      <t>シシュツ</t>
    </rPh>
    <phoneticPr fontId="1"/>
  </si>
  <si>
    <t>日</t>
    <rPh sb="0" eb="1">
      <t>ニチ</t>
    </rPh>
    <phoneticPr fontId="6"/>
  </si>
  <si>
    <t>公益財団法人 日本国際教育支援協会 理事長　殿</t>
    <rPh sb="0" eb="2">
      <t>コウエキ</t>
    </rPh>
    <rPh sb="2" eb="4">
      <t>ザイダン</t>
    </rPh>
    <rPh sb="4" eb="6">
      <t>ホウジン</t>
    </rPh>
    <rPh sb="7" eb="9">
      <t>ニホン</t>
    </rPh>
    <rPh sb="9" eb="11">
      <t>コクサイ</t>
    </rPh>
    <rPh sb="11" eb="13">
      <t>キョウイク</t>
    </rPh>
    <rPh sb="13" eb="15">
      <t>シエン</t>
    </rPh>
    <rPh sb="15" eb="17">
      <t>キョウカイ</t>
    </rPh>
    <rPh sb="18" eb="21">
      <t>リジチョウ</t>
    </rPh>
    <rPh sb="22" eb="23">
      <t>ドノ</t>
    </rPh>
    <phoneticPr fontId="6"/>
  </si>
  <si>
    <t>在籍課程</t>
    <rPh sb="0" eb="2">
      <t>ザイセキ</t>
    </rPh>
    <rPh sb="2" eb="4">
      <t>カテイ</t>
    </rPh>
    <phoneticPr fontId="1"/>
  </si>
  <si>
    <t>(様式1)</t>
    <rPh sb="1" eb="3">
      <t>ヨウシキ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</si>
  <si>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</si>
  <si>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</si>
  <si>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渡日状況</t>
    <rPh sb="0" eb="2">
      <t>トニチ</t>
    </rPh>
    <rPh sb="2" eb="4">
      <t>ジョウキョウ</t>
    </rPh>
    <phoneticPr fontId="1"/>
  </si>
  <si>
    <t>渡日済み</t>
    <rPh sb="0" eb="2">
      <t>トニチ</t>
    </rPh>
    <rPh sb="2" eb="3">
      <t>ズ</t>
    </rPh>
    <phoneticPr fontId="1"/>
  </si>
  <si>
    <t>渡日前（再入国）</t>
    <rPh sb="0" eb="2">
      <t>トニチ</t>
    </rPh>
    <rPh sb="2" eb="3">
      <t>マエ</t>
    </rPh>
    <rPh sb="4" eb="7">
      <t>サイニュウコク</t>
    </rPh>
    <phoneticPr fontId="1"/>
  </si>
  <si>
    <t>渡日前（新規入国）</t>
    <rPh sb="0" eb="2">
      <t>トニチ</t>
    </rPh>
    <rPh sb="2" eb="3">
      <t>マエ</t>
    </rPh>
    <rPh sb="4" eb="6">
      <t>シンキ</t>
    </rPh>
    <rPh sb="6" eb="8">
      <t>ニュウコク</t>
    </rPh>
    <phoneticPr fontId="1"/>
  </si>
  <si>
    <t>奨学金支給状況</t>
    <rPh sb="0" eb="3">
      <t>ショウガクキン</t>
    </rPh>
    <rPh sb="3" eb="5">
      <t>シキュウ</t>
    </rPh>
    <rPh sb="5" eb="7">
      <t>ジョウキョウ</t>
    </rPh>
    <phoneticPr fontId="1"/>
  </si>
  <si>
    <t>受給中</t>
    <rPh sb="0" eb="2">
      <t>ジュキュウ</t>
    </rPh>
    <rPh sb="2" eb="3">
      <t>チュウ</t>
    </rPh>
    <phoneticPr fontId="1"/>
  </si>
  <si>
    <t>申請中</t>
    <rPh sb="0" eb="3">
      <t>シンセイチュウ</t>
    </rPh>
    <phoneticPr fontId="1"/>
  </si>
  <si>
    <t>受給決定済</t>
    <rPh sb="0" eb="2">
      <t>ジュキュウ</t>
    </rPh>
    <rPh sb="2" eb="4">
      <t>ケッテイ</t>
    </rPh>
    <rPh sb="4" eb="5">
      <t>ズ</t>
    </rPh>
    <phoneticPr fontId="1"/>
  </si>
  <si>
    <t>男</t>
    <rPh sb="0" eb="1">
      <t>オトコ</t>
    </rPh>
    <phoneticPr fontId="1"/>
  </si>
  <si>
    <t>修士（博士前期）課程</t>
    <rPh sb="0" eb="2">
      <t>シュウシ</t>
    </rPh>
    <rPh sb="3" eb="5">
      <t>ハカセ</t>
    </rPh>
    <rPh sb="5" eb="7">
      <t>ゼンキ</t>
    </rPh>
    <rPh sb="8" eb="10">
      <t>カテイ</t>
    </rPh>
    <phoneticPr fontId="1"/>
  </si>
  <si>
    <t>②アルバイト収入、
　RA・TAの給与等</t>
    <rPh sb="6" eb="8">
      <t>シュウニュウ</t>
    </rPh>
    <rPh sb="17" eb="19">
      <t>キュウヨ</t>
    </rPh>
    <rPh sb="19" eb="20">
      <t>トウ</t>
    </rPh>
    <phoneticPr fontId="6"/>
  </si>
  <si>
    <t>④併給奨学金（給付型のみ）</t>
    <rPh sb="1" eb="3">
      <t>ヘイキュウ</t>
    </rPh>
    <rPh sb="3" eb="6">
      <t>ショウガクキン</t>
    </rPh>
    <rPh sb="8" eb="10">
      <t>キュウフ</t>
    </rPh>
    <rPh sb="10" eb="11">
      <t>ガタ</t>
    </rPh>
    <phoneticPr fontId="6"/>
  </si>
  <si>
    <t>⑤貯金の取り崩し</t>
    <rPh sb="1" eb="3">
      <t>チョキン</t>
    </rPh>
    <rPh sb="4" eb="5">
      <t>ト</t>
    </rPh>
    <rPh sb="6" eb="7">
      <t>クズ</t>
    </rPh>
    <phoneticPr fontId="6"/>
  </si>
  <si>
    <t>⑦学費</t>
    <rPh sb="1" eb="3">
      <t>ガクヒ</t>
    </rPh>
    <phoneticPr fontId="6"/>
  </si>
  <si>
    <t>履歴</t>
    <rPh sb="0" eb="2">
      <t>リレキ</t>
    </rPh>
    <phoneticPr fontId="1"/>
  </si>
  <si>
    <t>学歴</t>
    <rPh sb="0" eb="2">
      <t>ガクレキ</t>
    </rPh>
    <phoneticPr fontId="1"/>
  </si>
  <si>
    <t>職歴</t>
    <rPh sb="0" eb="2">
      <t>ショクレキ</t>
    </rPh>
    <phoneticPr fontId="1"/>
  </si>
  <si>
    <t>①仕送り、生計を一にする
　同居者の収入等</t>
    <rPh sb="1" eb="3">
      <t>シオク</t>
    </rPh>
    <rPh sb="20" eb="21">
      <t>ナド</t>
    </rPh>
    <phoneticPr fontId="6"/>
  </si>
  <si>
    <t>推薦順位</t>
    <rPh sb="0" eb="2">
      <t>スイセン</t>
    </rPh>
    <rPh sb="2" eb="4">
      <t>ジュンイ</t>
    </rPh>
    <phoneticPr fontId="1"/>
  </si>
  <si>
    <t>★順位を選択してください</t>
    <rPh sb="1" eb="3">
      <t>ジュンイ</t>
    </rPh>
    <rPh sb="4" eb="6">
      <t>センタク</t>
    </rPh>
    <phoneticPr fontId="1"/>
  </si>
  <si>
    <t>支出内訳(全て平均月額を記入すること)</t>
    <rPh sb="0" eb="2">
      <t>シシュツ</t>
    </rPh>
    <rPh sb="2" eb="4">
      <t>ウチワケ</t>
    </rPh>
    <rPh sb="5" eb="6">
      <t>スベ</t>
    </rPh>
    <rPh sb="7" eb="9">
      <t>ヘイキン</t>
    </rPh>
    <rPh sb="9" eb="11">
      <t>ゲツガク</t>
    </rPh>
    <rPh sb="12" eb="14">
      <t>キニュウ</t>
    </rPh>
    <phoneticPr fontId="6"/>
  </si>
  <si>
    <t>月額（一時金の場合は支給額の1/12の金額）</t>
    <rPh sb="0" eb="2">
      <t>ゲツガク</t>
    </rPh>
    <rPh sb="3" eb="6">
      <t>イチジキン</t>
    </rPh>
    <rPh sb="7" eb="9">
      <t>バアイ</t>
    </rPh>
    <rPh sb="10" eb="12">
      <t>シキュウ</t>
    </rPh>
    <rPh sb="12" eb="13">
      <t>ガク</t>
    </rPh>
    <rPh sb="19" eb="21">
      <t>キンガク</t>
    </rPh>
    <phoneticPr fontId="6"/>
  </si>
  <si>
    <t>・添付する写真は、上半身、脱帽、最近6か月以内に撮影したものとし、50KB以下のものを貼り付けること。
　写真の大きさの調整をして枠内に収めること（写真の縦横比は変更しない。枠内に空白ができても可）。
・応募者本人が入力すること（手書き不可）。
・各項目ともセル内に収まるよう入力し、行の追加・高さの調整はしないこと。</t>
    <rPh sb="53" eb="55">
      <t>シャシン</t>
    </rPh>
    <rPh sb="87" eb="89">
      <t>ワクナイ</t>
    </rPh>
    <rPh sb="90" eb="92">
      <t>クウハク</t>
    </rPh>
    <rPh sb="97" eb="98">
      <t>カ</t>
    </rPh>
    <rPh sb="102" eb="105">
      <t>オウボシャ</t>
    </rPh>
    <rPh sb="124" eb="127">
      <t>カクコウモク</t>
    </rPh>
    <rPh sb="131" eb="132">
      <t>ナイ</t>
    </rPh>
    <rPh sb="133" eb="134">
      <t>オサ</t>
    </rPh>
    <rPh sb="138" eb="140">
      <t>ニュウリョク</t>
    </rPh>
    <rPh sb="150" eb="152">
      <t>チョウセイ</t>
    </rPh>
    <phoneticPr fontId="6"/>
  </si>
  <si>
    <t>収入合計</t>
  </si>
  <si>
    <t>支出合計</t>
  </si>
  <si>
    <t>学校名</t>
  </si>
  <si>
    <t>学部・研究科</t>
  </si>
  <si>
    <t>専攻</t>
  </si>
  <si>
    <t>在籍課程</t>
  </si>
  <si>
    <t>学年</t>
  </si>
  <si>
    <t>入学年月</t>
  </si>
  <si>
    <t>国籍</t>
  </si>
  <si>
    <t>渡日状況</t>
  </si>
  <si>
    <t>渡日予定</t>
  </si>
  <si>
    <t>生年月日</t>
  </si>
  <si>
    <t>年齢</t>
  </si>
  <si>
    <t>性別</t>
  </si>
  <si>
    <t>①仕送り、生計を一にする同居者の収入等</t>
  </si>
  <si>
    <t>②アルバイト収入、RA・TAの給与等</t>
  </si>
  <si>
    <t>③特別研究員 研究奨励金</t>
  </si>
  <si>
    <t>④併給奨学金（給付型のみ）</t>
  </si>
  <si>
    <t>⑤貯金の取り崩し</t>
  </si>
  <si>
    <t>⑦学費</t>
  </si>
  <si>
    <t>収入―支出</t>
  </si>
  <si>
    <t>併給奨学金①（名称）</t>
    <rPh sb="0" eb="5">
      <t>ヘイキュウショウガクキン</t>
    </rPh>
    <rPh sb="7" eb="9">
      <t>メイショウ</t>
    </rPh>
    <phoneticPr fontId="1"/>
  </si>
  <si>
    <t>併給奨学金①（支給団体）</t>
    <rPh sb="0" eb="5">
      <t>ヘイキュウショウガクキン</t>
    </rPh>
    <rPh sb="7" eb="11">
      <t>シキュウダンタイ</t>
    </rPh>
    <phoneticPr fontId="1"/>
  </si>
  <si>
    <t>併給奨学金①（月額）</t>
    <rPh sb="0" eb="5">
      <t>ヘイキュウショウガクキン</t>
    </rPh>
    <rPh sb="7" eb="9">
      <t>ゲツガク</t>
    </rPh>
    <phoneticPr fontId="1"/>
  </si>
  <si>
    <t>併給奨学金①（受給開始年月）</t>
    <rPh sb="0" eb="5">
      <t>ヘイキュウショウガクキン</t>
    </rPh>
    <rPh sb="7" eb="13">
      <t>ジュキュウカイシネンゲツ</t>
    </rPh>
    <phoneticPr fontId="1"/>
  </si>
  <si>
    <t>併給奨学金①（受給終了年月）</t>
    <rPh sb="0" eb="5">
      <t>ヘイキュウショウガクキン</t>
    </rPh>
    <rPh sb="7" eb="9">
      <t>ジュキュウ</t>
    </rPh>
    <rPh sb="9" eb="11">
      <t>シュウリョウ</t>
    </rPh>
    <rPh sb="11" eb="13">
      <t>ネンゲツ</t>
    </rPh>
    <phoneticPr fontId="1"/>
  </si>
  <si>
    <t>併給奨学金①（状況）</t>
    <rPh sb="0" eb="5">
      <t>ヘイキュウショウガクキン</t>
    </rPh>
    <rPh sb="7" eb="9">
      <t>ジョウキョウ</t>
    </rPh>
    <phoneticPr fontId="1"/>
  </si>
  <si>
    <t>併給奨学金②（名称）</t>
    <rPh sb="0" eb="5">
      <t>ヘイキュウショウガクキン</t>
    </rPh>
    <rPh sb="7" eb="9">
      <t>メイショウ</t>
    </rPh>
    <phoneticPr fontId="1"/>
  </si>
  <si>
    <t>併給奨学金②（支給団体）</t>
    <rPh sb="0" eb="5">
      <t>ヘイキュウショウガクキン</t>
    </rPh>
    <rPh sb="7" eb="11">
      <t>シキュウダンタイ</t>
    </rPh>
    <phoneticPr fontId="1"/>
  </si>
  <si>
    <t>併給奨学金②（月額）</t>
    <rPh sb="0" eb="5">
      <t>ヘイキュウショウガクキン</t>
    </rPh>
    <rPh sb="7" eb="9">
      <t>ゲツガク</t>
    </rPh>
    <phoneticPr fontId="1"/>
  </si>
  <si>
    <t>併給奨学金②（受給開始年月）</t>
    <rPh sb="0" eb="5">
      <t>ヘイキュウショウガクキン</t>
    </rPh>
    <rPh sb="7" eb="13">
      <t>ジュキュウカイシネンゲツ</t>
    </rPh>
    <phoneticPr fontId="1"/>
  </si>
  <si>
    <t>併給奨学金②（受給終了年月）</t>
    <rPh sb="0" eb="5">
      <t>ヘイキュウショウガクキン</t>
    </rPh>
    <rPh sb="7" eb="9">
      <t>ジュキュウ</t>
    </rPh>
    <rPh sb="9" eb="11">
      <t>シュウリョウ</t>
    </rPh>
    <rPh sb="11" eb="13">
      <t>ネンゲツ</t>
    </rPh>
    <phoneticPr fontId="1"/>
  </si>
  <si>
    <t>併給奨学金②（状況）</t>
    <rPh sb="0" eb="5">
      <t>ヘイキュウショウガクキン</t>
    </rPh>
    <rPh sb="7" eb="9">
      <t>ジョウキョウ</t>
    </rPh>
    <phoneticPr fontId="1"/>
  </si>
  <si>
    <t>併給奨学金③（名称）</t>
    <rPh sb="0" eb="5">
      <t>ヘイキュウショウガクキン</t>
    </rPh>
    <rPh sb="7" eb="9">
      <t>メイショウ</t>
    </rPh>
    <phoneticPr fontId="1"/>
  </si>
  <si>
    <t>併給奨学金③（支給団体）</t>
    <rPh sb="0" eb="5">
      <t>ヘイキュウショウガクキン</t>
    </rPh>
    <rPh sb="7" eb="11">
      <t>シキュウダンタイ</t>
    </rPh>
    <phoneticPr fontId="1"/>
  </si>
  <si>
    <t>併給奨学金③（月額）</t>
    <rPh sb="0" eb="5">
      <t>ヘイキュウショウガクキン</t>
    </rPh>
    <rPh sb="7" eb="9">
      <t>ゲツガク</t>
    </rPh>
    <phoneticPr fontId="1"/>
  </si>
  <si>
    <t>併給奨学金③（受給開始年月）</t>
    <rPh sb="0" eb="5">
      <t>ヘイキュウショウガクキン</t>
    </rPh>
    <rPh sb="7" eb="13">
      <t>ジュキュウカイシネンゲツ</t>
    </rPh>
    <phoneticPr fontId="1"/>
  </si>
  <si>
    <t>併給奨学金③（受給終了年月）</t>
    <rPh sb="0" eb="5">
      <t>ヘイキュウショウガクキン</t>
    </rPh>
    <rPh sb="7" eb="9">
      <t>ジュキュウ</t>
    </rPh>
    <rPh sb="9" eb="11">
      <t>シュウリョウ</t>
    </rPh>
    <rPh sb="11" eb="13">
      <t>ネンゲツ</t>
    </rPh>
    <phoneticPr fontId="1"/>
  </si>
  <si>
    <t>併給奨学金③（状況）</t>
    <rPh sb="0" eb="5">
      <t>ヘイキュウショウガクキン</t>
    </rPh>
    <rPh sb="7" eb="9">
      <t>ジョウキョウ</t>
    </rPh>
    <phoneticPr fontId="1"/>
  </si>
  <si>
    <t>併給奨学金④（名称）</t>
    <rPh sb="0" eb="5">
      <t>ヘイキュウショウガクキン</t>
    </rPh>
    <rPh sb="7" eb="9">
      <t>メイショウ</t>
    </rPh>
    <phoneticPr fontId="1"/>
  </si>
  <si>
    <t>併給奨学金④（支給団体）</t>
    <rPh sb="0" eb="5">
      <t>ヘイキュウショウガクキン</t>
    </rPh>
    <rPh sb="7" eb="11">
      <t>シキュウダンタイ</t>
    </rPh>
    <phoneticPr fontId="1"/>
  </si>
  <si>
    <t>併給奨学金④（月額）</t>
    <rPh sb="0" eb="5">
      <t>ヘイキュウショウガクキン</t>
    </rPh>
    <rPh sb="7" eb="9">
      <t>ゲツガク</t>
    </rPh>
    <phoneticPr fontId="1"/>
  </si>
  <si>
    <t>併給奨学金④（受給開始年月）</t>
    <rPh sb="0" eb="5">
      <t>ヘイキュウショウガクキン</t>
    </rPh>
    <rPh sb="7" eb="13">
      <t>ジュキュウカイシネンゲツ</t>
    </rPh>
    <phoneticPr fontId="1"/>
  </si>
  <si>
    <t>併給奨学金④（受給終了年月）</t>
    <rPh sb="0" eb="5">
      <t>ヘイキュウショウガクキン</t>
    </rPh>
    <rPh sb="7" eb="9">
      <t>ジュキュウ</t>
    </rPh>
    <rPh sb="9" eb="11">
      <t>シュウリョウ</t>
    </rPh>
    <rPh sb="11" eb="13">
      <t>ネンゲツ</t>
    </rPh>
    <phoneticPr fontId="1"/>
  </si>
  <si>
    <t>併給奨学金④（状況）</t>
    <rPh sb="0" eb="5">
      <t>ヘイキュウショウガクキン</t>
    </rPh>
    <rPh sb="7" eb="9">
      <t>ジョウキョウ</t>
    </rPh>
    <phoneticPr fontId="1"/>
  </si>
  <si>
    <t>学歴・職歴①（別）</t>
    <rPh sb="0" eb="2">
      <t>ガクレキ</t>
    </rPh>
    <rPh sb="3" eb="5">
      <t>ショクレキ</t>
    </rPh>
    <rPh sb="7" eb="8">
      <t>ベツ</t>
    </rPh>
    <phoneticPr fontId="1"/>
  </si>
  <si>
    <t>学歴・職歴①（学校名・勤務先）（所在地）</t>
    <rPh sb="0" eb="2">
      <t>ガクレキ</t>
    </rPh>
    <rPh sb="3" eb="5">
      <t>ショクレキ</t>
    </rPh>
    <rPh sb="7" eb="10">
      <t>ガッコウメイ</t>
    </rPh>
    <rPh sb="11" eb="14">
      <t>キンムサキ</t>
    </rPh>
    <rPh sb="16" eb="19">
      <t>ショザイチ</t>
    </rPh>
    <phoneticPr fontId="1"/>
  </si>
  <si>
    <t>学歴・職歴①（専攻分野・地位）</t>
    <rPh sb="0" eb="2">
      <t>ガクレキ</t>
    </rPh>
    <rPh sb="3" eb="5">
      <t>ショクレキ</t>
    </rPh>
    <rPh sb="7" eb="11">
      <t>センコウブンヤ</t>
    </rPh>
    <rPh sb="12" eb="14">
      <t>チイ</t>
    </rPh>
    <phoneticPr fontId="1"/>
  </si>
  <si>
    <t>学歴・職歴①（開始期間）</t>
    <rPh sb="0" eb="2">
      <t>ガクレキ</t>
    </rPh>
    <rPh sb="3" eb="5">
      <t>ショクレキ</t>
    </rPh>
    <rPh sb="7" eb="9">
      <t>カイシ</t>
    </rPh>
    <rPh sb="9" eb="11">
      <t>キカン</t>
    </rPh>
    <phoneticPr fontId="1"/>
  </si>
  <si>
    <t>学歴・職歴①（終了期間）</t>
    <rPh sb="0" eb="2">
      <t>ガクレキ</t>
    </rPh>
    <rPh sb="3" eb="5">
      <t>ショクレキ</t>
    </rPh>
    <rPh sb="7" eb="9">
      <t>シュウリョウ</t>
    </rPh>
    <rPh sb="9" eb="11">
      <t>キカン</t>
    </rPh>
    <phoneticPr fontId="1"/>
  </si>
  <si>
    <t>学歴・職歴②（別）</t>
    <rPh sb="0" eb="2">
      <t>ガクレキ</t>
    </rPh>
    <rPh sb="3" eb="5">
      <t>ショクレキ</t>
    </rPh>
    <rPh sb="7" eb="8">
      <t>ベツ</t>
    </rPh>
    <phoneticPr fontId="1"/>
  </si>
  <si>
    <t>学歴・職歴②（学校名・勤務先）（所在地）</t>
    <rPh sb="0" eb="2">
      <t>ガクレキ</t>
    </rPh>
    <rPh sb="3" eb="5">
      <t>ショクレキ</t>
    </rPh>
    <rPh sb="7" eb="10">
      <t>ガッコウメイ</t>
    </rPh>
    <rPh sb="11" eb="14">
      <t>キンムサキ</t>
    </rPh>
    <rPh sb="16" eb="19">
      <t>ショザイチ</t>
    </rPh>
    <phoneticPr fontId="1"/>
  </si>
  <si>
    <t>学歴・職歴②（専攻分野・地位）</t>
    <rPh sb="0" eb="2">
      <t>ガクレキ</t>
    </rPh>
    <rPh sb="3" eb="5">
      <t>ショクレキ</t>
    </rPh>
    <rPh sb="7" eb="11">
      <t>センコウブンヤ</t>
    </rPh>
    <rPh sb="12" eb="14">
      <t>チイ</t>
    </rPh>
    <phoneticPr fontId="1"/>
  </si>
  <si>
    <t>学歴・職歴②（開始期間）</t>
    <rPh sb="0" eb="2">
      <t>ガクレキ</t>
    </rPh>
    <rPh sb="3" eb="5">
      <t>ショクレキ</t>
    </rPh>
    <rPh sb="7" eb="9">
      <t>カイシ</t>
    </rPh>
    <rPh sb="9" eb="11">
      <t>キカン</t>
    </rPh>
    <phoneticPr fontId="1"/>
  </si>
  <si>
    <t>学歴・職歴②（終了期間）</t>
    <rPh sb="0" eb="2">
      <t>ガクレキ</t>
    </rPh>
    <rPh sb="3" eb="5">
      <t>ショクレキ</t>
    </rPh>
    <rPh sb="7" eb="9">
      <t>シュウリョウ</t>
    </rPh>
    <rPh sb="9" eb="11">
      <t>キカン</t>
    </rPh>
    <phoneticPr fontId="1"/>
  </si>
  <si>
    <t>学歴・職歴③（別）</t>
    <rPh sb="0" eb="2">
      <t>ガクレキ</t>
    </rPh>
    <rPh sb="3" eb="5">
      <t>ショクレキ</t>
    </rPh>
    <rPh sb="7" eb="8">
      <t>ベツ</t>
    </rPh>
    <phoneticPr fontId="1"/>
  </si>
  <si>
    <t>学歴・職歴③（学校名・勤務先）（所在地）</t>
    <rPh sb="0" eb="2">
      <t>ガクレキ</t>
    </rPh>
    <rPh sb="3" eb="5">
      <t>ショクレキ</t>
    </rPh>
    <rPh sb="7" eb="10">
      <t>ガッコウメイ</t>
    </rPh>
    <rPh sb="11" eb="14">
      <t>キンムサキ</t>
    </rPh>
    <rPh sb="16" eb="19">
      <t>ショザイチ</t>
    </rPh>
    <phoneticPr fontId="1"/>
  </si>
  <si>
    <t>学歴・職歴③（専攻分野・地位）</t>
    <rPh sb="0" eb="2">
      <t>ガクレキ</t>
    </rPh>
    <rPh sb="3" eb="5">
      <t>ショクレキ</t>
    </rPh>
    <rPh sb="7" eb="11">
      <t>センコウブンヤ</t>
    </rPh>
    <rPh sb="12" eb="14">
      <t>チイ</t>
    </rPh>
    <phoneticPr fontId="1"/>
  </si>
  <si>
    <t>学歴・職歴③（開始期間）</t>
    <rPh sb="0" eb="2">
      <t>ガクレキ</t>
    </rPh>
    <rPh sb="3" eb="5">
      <t>ショクレキ</t>
    </rPh>
    <rPh sb="7" eb="9">
      <t>カイシ</t>
    </rPh>
    <rPh sb="9" eb="11">
      <t>キカン</t>
    </rPh>
    <phoneticPr fontId="1"/>
  </si>
  <si>
    <t>学歴・職歴③（終了期間）</t>
    <rPh sb="0" eb="2">
      <t>ガクレキ</t>
    </rPh>
    <rPh sb="3" eb="5">
      <t>ショクレキ</t>
    </rPh>
    <rPh sb="7" eb="9">
      <t>シュウリョウ</t>
    </rPh>
    <rPh sb="9" eb="11">
      <t>キカン</t>
    </rPh>
    <phoneticPr fontId="1"/>
  </si>
  <si>
    <t>学歴・職歴④（別）</t>
    <rPh sb="0" eb="2">
      <t>ガクレキ</t>
    </rPh>
    <rPh sb="3" eb="5">
      <t>ショクレキ</t>
    </rPh>
    <rPh sb="7" eb="8">
      <t>ベツ</t>
    </rPh>
    <phoneticPr fontId="1"/>
  </si>
  <si>
    <t>学歴・職歴④（学校名・勤務先）（所在地）</t>
    <rPh sb="0" eb="2">
      <t>ガクレキ</t>
    </rPh>
    <rPh sb="3" eb="5">
      <t>ショクレキ</t>
    </rPh>
    <rPh sb="7" eb="10">
      <t>ガッコウメイ</t>
    </rPh>
    <rPh sb="11" eb="14">
      <t>キンムサキ</t>
    </rPh>
    <rPh sb="16" eb="19">
      <t>ショザイチ</t>
    </rPh>
    <phoneticPr fontId="1"/>
  </si>
  <si>
    <t>学歴・職歴④（専攻分野・地位）</t>
    <rPh sb="0" eb="2">
      <t>ガクレキ</t>
    </rPh>
    <rPh sb="3" eb="5">
      <t>ショクレキ</t>
    </rPh>
    <rPh sb="7" eb="11">
      <t>センコウブンヤ</t>
    </rPh>
    <rPh sb="12" eb="14">
      <t>チイ</t>
    </rPh>
    <phoneticPr fontId="1"/>
  </si>
  <si>
    <t>学歴・職歴④（開始期間）</t>
    <rPh sb="0" eb="2">
      <t>ガクレキ</t>
    </rPh>
    <rPh sb="3" eb="5">
      <t>ショクレキ</t>
    </rPh>
    <rPh sb="7" eb="9">
      <t>カイシ</t>
    </rPh>
    <rPh sb="9" eb="11">
      <t>キカン</t>
    </rPh>
    <phoneticPr fontId="1"/>
  </si>
  <si>
    <t>学歴・職歴④（終了期間）</t>
    <rPh sb="0" eb="2">
      <t>ガクレキ</t>
    </rPh>
    <rPh sb="3" eb="5">
      <t>ショクレキ</t>
    </rPh>
    <rPh sb="7" eb="9">
      <t>シュウリョウ</t>
    </rPh>
    <rPh sb="9" eb="11">
      <t>キカン</t>
    </rPh>
    <phoneticPr fontId="1"/>
  </si>
  <si>
    <t>学習・研究計画（概要・テーマ）</t>
    <rPh sb="0" eb="2">
      <t>ガクシュウ</t>
    </rPh>
    <rPh sb="3" eb="7">
      <t>ケンキュウケイカク</t>
    </rPh>
    <rPh sb="8" eb="10">
      <t>ガイヨウ</t>
    </rPh>
    <phoneticPr fontId="1"/>
  </si>
  <si>
    <t>学習・研究計画（内容）</t>
    <rPh sb="0" eb="2">
      <t>ガクシュウ</t>
    </rPh>
    <rPh sb="3" eb="7">
      <t>ケンキュウケイカク</t>
    </rPh>
    <rPh sb="8" eb="10">
      <t>ナイヨウ</t>
    </rPh>
    <phoneticPr fontId="1"/>
  </si>
  <si>
    <t>一貫制博士課程</t>
    <rPh sb="0" eb="2">
      <t>イッカン</t>
    </rPh>
    <rPh sb="2" eb="3">
      <t>セイ</t>
    </rPh>
    <rPh sb="3" eb="5">
      <t>ハクシ</t>
    </rPh>
    <rPh sb="5" eb="7">
      <t>カテイ</t>
    </rPh>
    <phoneticPr fontId="1"/>
  </si>
  <si>
    <t>専門職学位課程</t>
    <rPh sb="0" eb="3">
      <t>センモンショク</t>
    </rPh>
    <rPh sb="3" eb="7">
      <t>ガクイカテイ</t>
    </rPh>
    <phoneticPr fontId="1"/>
  </si>
  <si>
    <t>在籍課程</t>
    <rPh sb="0" eb="4">
      <t>ザイセキカテイ</t>
    </rPh>
    <phoneticPr fontId="1"/>
  </si>
  <si>
    <t>学年</t>
    <rPh sb="0" eb="2">
      <t>ガクネン</t>
    </rPh>
    <phoneticPr fontId="1"/>
  </si>
  <si>
    <t>博士（博士後期）課程【4年制】</t>
    <rPh sb="12" eb="14">
      <t>ネンセイ</t>
    </rPh>
    <phoneticPr fontId="1"/>
  </si>
  <si>
    <t>博士（博士後期）課程【3年制】</t>
    <rPh sb="0" eb="2">
      <t>ハカセ</t>
    </rPh>
    <rPh sb="3" eb="5">
      <t>ハカセ</t>
    </rPh>
    <rPh sb="5" eb="7">
      <t>コウキ</t>
    </rPh>
    <rPh sb="8" eb="10">
      <t>カテイ</t>
    </rPh>
    <rPh sb="12" eb="14">
      <t>ネンセイ</t>
    </rPh>
    <phoneticPr fontId="1"/>
  </si>
  <si>
    <r>
      <t xml:space="preserve">★★ </t>
    </r>
    <r>
      <rPr>
        <sz val="11"/>
        <color theme="1"/>
        <rFont val="Times New Roman"/>
        <family val="1"/>
      </rPr>
      <t>CLICK HERE</t>
    </r>
    <r>
      <rPr>
        <sz val="11"/>
        <color theme="1"/>
        <rFont val="ＭＳ Ｐ明朝"/>
        <family val="1"/>
        <charset val="128"/>
      </rPr>
      <t xml:space="preserve"> ★★
</t>
    </r>
    <r>
      <rPr>
        <sz val="9"/>
        <color theme="1"/>
        <rFont val="ＭＳ Ｐ明朝"/>
        <family val="1"/>
        <charset val="128"/>
      </rPr>
      <t>▽を押して在籍課程を選択してください</t>
    </r>
    <rPh sb="19" eb="20">
      <t>オ</t>
    </rPh>
    <rPh sb="22" eb="24">
      <t>ザイセキ</t>
    </rPh>
    <rPh sb="24" eb="26">
      <t>カテイ</t>
    </rPh>
    <rPh sb="27" eb="29">
      <t>センタク</t>
    </rPh>
    <phoneticPr fontId="1"/>
  </si>
  <si>
    <t>性別</t>
    <rPh sb="0" eb="2">
      <t>セイベツ</t>
    </rPh>
    <phoneticPr fontId="1"/>
  </si>
  <si>
    <t>女</t>
    <rPh sb="0" eb="1">
      <t>オンナ</t>
    </rPh>
    <phoneticPr fontId="1"/>
  </si>
  <si>
    <t>回答しない</t>
    <rPh sb="0" eb="2">
      <t>カイトウ</t>
    </rPh>
    <phoneticPr fontId="1"/>
  </si>
  <si>
    <t>具体的な内容</t>
    <rPh sb="0" eb="3">
      <t>グタイテキ</t>
    </rPh>
    <rPh sb="4" eb="6">
      <t>ナイヨウ</t>
    </rPh>
    <phoneticPr fontId="1"/>
  </si>
  <si>
    <r>
      <rPr>
        <b/>
        <sz val="11"/>
        <color theme="1"/>
        <rFont val="ＭＳ Ｐ明朝"/>
        <family val="1"/>
        <charset val="128"/>
      </rPr>
      <t>★★ CLICK HERE ★★</t>
    </r>
    <r>
      <rPr>
        <sz val="11"/>
        <color theme="1"/>
        <rFont val="ＭＳ Ｐ明朝"/>
        <family val="1"/>
        <charset val="128"/>
      </rPr>
      <t xml:space="preserve">
▽を押して選択してください</t>
    </r>
    <phoneticPr fontId="1"/>
  </si>
  <si>
    <t>CLICK HERE▼</t>
    <phoneticPr fontId="1"/>
  </si>
  <si>
    <t>★★ CLICK HERE ★★
▽を押して渡日状況を選択してください</t>
    <rPh sb="22" eb="24">
      <t>トニチ</t>
    </rPh>
    <rPh sb="24" eb="26">
      <t>ジョウキョウ</t>
    </rPh>
    <phoneticPr fontId="1"/>
  </si>
  <si>
    <t>A奨学金</t>
    <phoneticPr fontId="1"/>
  </si>
  <si>
    <t>A財団</t>
    <phoneticPr fontId="1"/>
  </si>
  <si>
    <t>⑧（⑦のうち）学費免除額</t>
    <rPh sb="7" eb="12">
      <t>ガクヒメンジョガク</t>
    </rPh>
    <phoneticPr fontId="6"/>
  </si>
  <si>
    <t>⑨教材費</t>
    <rPh sb="1" eb="4">
      <t>キョウザイヒ</t>
    </rPh>
    <phoneticPr fontId="6"/>
  </si>
  <si>
    <t>⑩食費</t>
    <rPh sb="1" eb="3">
      <t>ショクヒ</t>
    </rPh>
    <phoneticPr fontId="6"/>
  </si>
  <si>
    <t>⑪住居費</t>
    <rPh sb="1" eb="4">
      <t>ジュウキョヒ</t>
    </rPh>
    <phoneticPr fontId="6"/>
  </si>
  <si>
    <t>⑫その他
（光熱費・通信費・交通費等）</t>
    <rPh sb="3" eb="4">
      <t>タ</t>
    </rPh>
    <rPh sb="6" eb="9">
      <t>コウネツヒ</t>
    </rPh>
    <rPh sb="10" eb="13">
      <t>ツウシンヒ</t>
    </rPh>
    <rPh sb="14" eb="17">
      <t>コウツウヒ</t>
    </rPh>
    <rPh sb="17" eb="18">
      <t>トウ</t>
    </rPh>
    <phoneticPr fontId="6"/>
  </si>
  <si>
    <t>支出合計　</t>
    <rPh sb="0" eb="2">
      <t>シシュツ</t>
    </rPh>
    <rPh sb="2" eb="4">
      <t>ゴウケイ</t>
    </rPh>
    <phoneticPr fontId="6"/>
  </si>
  <si>
    <t>収入合計</t>
    <rPh sb="0" eb="2">
      <t>シュウニュウ</t>
    </rPh>
    <rPh sb="2" eb="4">
      <t>ゴウケイ</t>
    </rPh>
    <phoneticPr fontId="6"/>
  </si>
  <si>
    <t>奨学金名</t>
    <rPh sb="0" eb="4">
      <t>ショウガクキンメイ</t>
    </rPh>
    <phoneticPr fontId="1"/>
  </si>
  <si>
    <t>併給奨学金</t>
    <rPh sb="0" eb="2">
      <t>ヘイキュウ</t>
    </rPh>
    <rPh sb="2" eb="5">
      <t>ショウガクキン</t>
    </rPh>
    <phoneticPr fontId="1"/>
  </si>
  <si>
    <t>給付型</t>
    <rPh sb="0" eb="3">
      <t>キュウフガタ</t>
    </rPh>
    <phoneticPr fontId="1"/>
  </si>
  <si>
    <t>氏名（ｱﾙﾌｧﾍﾞｯﾄ）</t>
    <phoneticPr fontId="1"/>
  </si>
  <si>
    <t>氏名（ｶﾅ）</t>
    <phoneticPr fontId="1"/>
  </si>
  <si>
    <t>氏名（漢字）</t>
    <rPh sb="3" eb="5">
      <t>カンジ</t>
    </rPh>
    <phoneticPr fontId="1"/>
  </si>
  <si>
    <t>⑧（⑦のうち）学費免除額</t>
    <phoneticPr fontId="1"/>
  </si>
  <si>
    <t>⑨教材費</t>
    <phoneticPr fontId="1"/>
  </si>
  <si>
    <t>⑩食費</t>
    <phoneticPr fontId="1"/>
  </si>
  <si>
    <t>⑪住居費</t>
    <phoneticPr fontId="1"/>
  </si>
  <si>
    <t>⑫その他（光熱費・通信費・交通費等）</t>
    <phoneticPr fontId="1"/>
  </si>
  <si>
    <t>併給奨学金①（貸与型・給付型）</t>
    <rPh sb="0" eb="5">
      <t>ヘイキュウショウガクキン</t>
    </rPh>
    <rPh sb="7" eb="9">
      <t>タイヨ</t>
    </rPh>
    <rPh sb="9" eb="10">
      <t>ガタ</t>
    </rPh>
    <rPh sb="11" eb="13">
      <t>キュウフ</t>
    </rPh>
    <rPh sb="13" eb="14">
      <t>ガタ</t>
    </rPh>
    <phoneticPr fontId="1"/>
  </si>
  <si>
    <t>併給奨学金②（貸与型・給付型）</t>
    <rPh sb="0" eb="5">
      <t>ヘイキュウショウガクキン</t>
    </rPh>
    <phoneticPr fontId="1"/>
  </si>
  <si>
    <t>併給奨学金③（貸与型・給付型）</t>
    <rPh sb="0" eb="5">
      <t>ヘイキュウショウガクキン</t>
    </rPh>
    <phoneticPr fontId="1"/>
  </si>
  <si>
    <t>併給奨学金④（貸与型・給付型）</t>
    <rPh sb="0" eb="5">
      <t>ヘイキュウショウガクキン</t>
    </rPh>
    <phoneticPr fontId="1"/>
  </si>
  <si>
    <t>学校名又は勤務先
（所在地）</t>
    <rPh sb="0" eb="2">
      <t>ガッコウ</t>
    </rPh>
    <rPh sb="2" eb="3">
      <t>メイ</t>
    </rPh>
    <rPh sb="3" eb="4">
      <t>マタ</t>
    </rPh>
    <rPh sb="5" eb="8">
      <t>キンムサキ</t>
    </rPh>
    <rPh sb="10" eb="13">
      <t>ショザイチ</t>
    </rPh>
    <phoneticPr fontId="6"/>
  </si>
  <si>
    <t>貸与型</t>
    <rPh sb="0" eb="3">
      <t>タイヨガタ</t>
    </rPh>
    <phoneticPr fontId="1"/>
  </si>
  <si>
    <t>月</t>
    <rPh sb="0" eb="1">
      <t>ツキ</t>
    </rPh>
    <phoneticPr fontId="1"/>
  </si>
  <si>
    <t>卒業・修了予定年月</t>
    <rPh sb="3" eb="5">
      <t>シュウリョウ</t>
    </rPh>
    <rPh sb="5" eb="7">
      <t>ヨテイ</t>
    </rPh>
    <rPh sb="7" eb="9">
      <t>ネンゲツ</t>
    </rPh>
    <phoneticPr fontId="1"/>
  </si>
  <si>
    <t>給付型
貸与型</t>
    <rPh sb="0" eb="3">
      <t>キュウフガタ</t>
    </rPh>
    <rPh sb="4" eb="7">
      <t>タイヨガタ</t>
    </rPh>
    <phoneticPr fontId="6"/>
  </si>
  <si>
    <t>●留学計画等</t>
    <rPh sb="1" eb="3">
      <t>リュウガク</t>
    </rPh>
    <rPh sb="3" eb="5">
      <t>ケイカク</t>
    </rPh>
    <rPh sb="5" eb="6">
      <t>トウ</t>
    </rPh>
    <phoneticPr fontId="1"/>
  </si>
  <si>
    <t>（1）在籍中の学習・研究計画</t>
    <rPh sb="3" eb="6">
      <t>ザイセキチュウ</t>
    </rPh>
    <rPh sb="7" eb="9">
      <t>ガクシュウ</t>
    </rPh>
    <rPh sb="10" eb="12">
      <t>ケンキュウ</t>
    </rPh>
    <rPh sb="12" eb="14">
      <t>ケイカク</t>
    </rPh>
    <phoneticPr fontId="1"/>
  </si>
  <si>
    <t>概要・
テーマ</t>
    <rPh sb="0" eb="2">
      <t>ガイヨウ</t>
    </rPh>
    <phoneticPr fontId="1"/>
  </si>
  <si>
    <t>(2)　(1)の研究を日本に留学して行う理由</t>
    <rPh sb="8" eb="10">
      <t>ケンキュウ</t>
    </rPh>
    <rPh sb="11" eb="13">
      <t>ニホン</t>
    </rPh>
    <rPh sb="14" eb="16">
      <t>リュウガク</t>
    </rPh>
    <rPh sb="18" eb="19">
      <t>オコナ</t>
    </rPh>
    <rPh sb="20" eb="22">
      <t>リユウ</t>
    </rPh>
    <phoneticPr fontId="1"/>
  </si>
  <si>
    <t>（3）現在の研究又は研究成果が、将来、どのように社会に役立てられる(活用できる)と思うか。</t>
    <phoneticPr fontId="1"/>
  </si>
  <si>
    <t>（4）学業修了後、どのような進路を希望するか。また、将来どのような職業・仕事に就きたいと思うか。</t>
    <phoneticPr fontId="1"/>
  </si>
  <si>
    <t>氏名</t>
    <rPh sb="0" eb="2">
      <t>シメイ</t>
    </rPh>
    <phoneticPr fontId="1"/>
  </si>
  <si>
    <t>カナ</t>
  </si>
  <si>
    <r>
      <rPr>
        <sz val="16"/>
        <rFont val="ＭＳ Ｐ明朝"/>
        <family val="1"/>
        <charset val="128"/>
      </rPr>
      <t xml:space="preserve">写真
</t>
    </r>
    <r>
      <rPr>
        <sz val="9"/>
        <rFont val="ＭＳ Ｐ明朝"/>
        <family val="1"/>
        <charset val="128"/>
      </rPr>
      <t xml:space="preserve">
データを貼り付けること
( 50KB以内）</t>
    </r>
    <phoneticPr fontId="1"/>
  </si>
  <si>
    <t>英語ｱﾙﾌｧﾍﾞｯﾄ（半角・大文字）</t>
    <phoneticPr fontId="1"/>
  </si>
  <si>
    <r>
      <t xml:space="preserve">漢字
</t>
    </r>
    <r>
      <rPr>
        <sz val="8"/>
        <rFont val="ＭＳ Ｐ明朝"/>
        <family val="1"/>
        <charset val="128"/>
      </rPr>
      <t>（ある場合）</t>
    </r>
    <phoneticPr fontId="1"/>
  </si>
  <si>
    <t>生年月日</t>
    <rPh sb="0" eb="4">
      <t>セイネンガッピ</t>
    </rPh>
    <phoneticPr fontId="1"/>
  </si>
  <si>
    <t>歳）</t>
    <phoneticPr fontId="1"/>
  </si>
  <si>
    <t>国籍・地域</t>
    <rPh sb="0" eb="2">
      <t>コクセキ</t>
    </rPh>
    <rPh sb="3" eb="5">
      <t>チイキ</t>
    </rPh>
    <phoneticPr fontId="1"/>
  </si>
  <si>
    <t>渡日
状況</t>
    <rPh sb="0" eb="2">
      <t>トニチ</t>
    </rPh>
    <rPh sb="3" eb="5">
      <t>ジョウキョウ</t>
    </rPh>
    <phoneticPr fontId="1"/>
  </si>
  <si>
    <t>渡日予定時期</t>
    <rPh sb="0" eb="2">
      <t>トニチ</t>
    </rPh>
    <rPh sb="2" eb="4">
      <t>ヨテイ</t>
    </rPh>
    <rPh sb="4" eb="6">
      <t>ジキ</t>
    </rPh>
    <phoneticPr fontId="1"/>
  </si>
  <si>
    <t>学校名</t>
    <rPh sb="0" eb="3">
      <t>ガッコウメイ</t>
    </rPh>
    <phoneticPr fontId="1"/>
  </si>
  <si>
    <t>学科・専攻</t>
    <phoneticPr fontId="1"/>
  </si>
  <si>
    <t>入学年月</t>
    <rPh sb="0" eb="4">
      <t>ニュウガクネンゲツ</t>
    </rPh>
    <phoneticPr fontId="1"/>
  </si>
  <si>
    <t>卒業・修了予定年月</t>
    <rPh sb="0" eb="2">
      <t>ソツギョウ</t>
    </rPh>
    <rPh sb="3" eb="7">
      <t>シュウリョウヨテイ</t>
    </rPh>
    <rPh sb="7" eb="9">
      <t>ネンゲツ</t>
    </rPh>
    <phoneticPr fontId="1"/>
  </si>
  <si>
    <t>年次</t>
    <rPh sb="0" eb="2">
      <t>ネンジ</t>
    </rPh>
    <phoneticPr fontId="1"/>
  </si>
  <si>
    <r>
      <t xml:space="preserve">収入内訳(全て平均月額を記入すること)
</t>
    </r>
    <r>
      <rPr>
        <sz val="8"/>
        <color theme="1"/>
        <rFont val="ＭＳ Ｐ明朝"/>
        <family val="1"/>
        <charset val="128"/>
      </rPr>
      <t>※本国の家庭の収入、日本国外にいる配偶者の収入等、
生計を一にする</t>
    </r>
    <r>
      <rPr>
        <u/>
        <sz val="8"/>
        <color theme="1"/>
        <rFont val="ＭＳ Ｐ明朝"/>
        <family val="1"/>
        <charset val="128"/>
      </rPr>
      <t>別居者</t>
    </r>
    <r>
      <rPr>
        <sz val="8"/>
        <color theme="1"/>
        <rFont val="ＭＳ Ｐ明朝"/>
        <family val="1"/>
        <charset val="128"/>
      </rPr>
      <t>の収入は含まない</t>
    </r>
    <rPh sb="0" eb="2">
      <t>シュウニュウ</t>
    </rPh>
    <rPh sb="2" eb="4">
      <t>ウチワケ</t>
    </rPh>
    <rPh sb="5" eb="6">
      <t>スベ</t>
    </rPh>
    <rPh sb="7" eb="9">
      <t>ヘイキン</t>
    </rPh>
    <rPh sb="9" eb="11">
      <t>ゲツガク</t>
    </rPh>
    <rPh sb="12" eb="14">
      <t>キニュウ</t>
    </rPh>
    <rPh sb="21" eb="23">
      <t>ホンゴク</t>
    </rPh>
    <rPh sb="24" eb="26">
      <t>カテイ</t>
    </rPh>
    <rPh sb="27" eb="29">
      <t>シュウニュウ</t>
    </rPh>
    <rPh sb="30" eb="32">
      <t>ニホン</t>
    </rPh>
    <rPh sb="32" eb="34">
      <t>コクガイ</t>
    </rPh>
    <rPh sb="37" eb="40">
      <t>ハイグウシャ</t>
    </rPh>
    <rPh sb="41" eb="43">
      <t>シュウニュウ</t>
    </rPh>
    <rPh sb="43" eb="44">
      <t>ナド</t>
    </rPh>
    <rPh sb="46" eb="48">
      <t>セイケイ</t>
    </rPh>
    <rPh sb="49" eb="50">
      <t>イツ</t>
    </rPh>
    <rPh sb="53" eb="55">
      <t>ベッキョ</t>
    </rPh>
    <rPh sb="55" eb="56">
      <t>シャ</t>
    </rPh>
    <rPh sb="57" eb="59">
      <t>シュウニュウ</t>
    </rPh>
    <rPh sb="60" eb="61">
      <t>フク</t>
    </rPh>
    <phoneticPr fontId="6"/>
  </si>
  <si>
    <t>ジーズ　マイケル</t>
    <phoneticPr fontId="1"/>
  </si>
  <si>
    <t>JEES MICHAEL</t>
    <phoneticPr fontId="1"/>
  </si>
  <si>
    <t>私は〇〇に興味があり、××における東洋と西洋の美術史の比較を研究しています。・・・・・・・</t>
    <phoneticPr fontId="1"/>
  </si>
  <si>
    <t>⑥その他
（貸与型奨学金等）</t>
    <rPh sb="3" eb="4">
      <t>タ</t>
    </rPh>
    <rPh sb="6" eb="8">
      <t>タイヨ</t>
    </rPh>
    <rPh sb="8" eb="9">
      <t>ガタ</t>
    </rPh>
    <rPh sb="9" eb="12">
      <t>ショウガクキン</t>
    </rPh>
    <rPh sb="12" eb="13">
      <t>トウ</t>
    </rPh>
    <phoneticPr fontId="1"/>
  </si>
  <si>
    <t>▼ここをクリック▼</t>
    <phoneticPr fontId="1"/>
  </si>
  <si>
    <t>入学年</t>
    <rPh sb="0" eb="2">
      <t>ニュウガク</t>
    </rPh>
    <rPh sb="2" eb="3">
      <t>トシ</t>
    </rPh>
    <phoneticPr fontId="1"/>
  </si>
  <si>
    <t>卒業年</t>
    <rPh sb="0" eb="3">
      <t>ソツギョウネン</t>
    </rPh>
    <phoneticPr fontId="1"/>
  </si>
  <si>
    <t>年齢計算</t>
    <rPh sb="0" eb="2">
      <t>ネンレイ</t>
    </rPh>
    <rPh sb="2" eb="4">
      <t>ケイサン</t>
    </rPh>
    <phoneticPr fontId="1"/>
  </si>
  <si>
    <t>取得した生年月日</t>
    <rPh sb="0" eb="2">
      <t>シュトク</t>
    </rPh>
    <rPh sb="4" eb="8">
      <t>セイネンガッピ</t>
    </rPh>
    <phoneticPr fontId="1"/>
  </si>
  <si>
    <t>起算年月</t>
    <rPh sb="0" eb="4">
      <t>キサンネンゲツ</t>
    </rPh>
    <phoneticPr fontId="1"/>
  </si>
  <si>
    <t>年齢</t>
    <rPh sb="0" eb="2">
      <t>ネンレイ</t>
    </rPh>
    <phoneticPr fontId="1"/>
  </si>
  <si>
    <t>結果</t>
    <rPh sb="0" eb="2">
      <t>ケッカ</t>
    </rPh>
    <phoneticPr fontId="1"/>
  </si>
  <si>
    <t>⑥その他（貸与型奨学金等）</t>
    <rPh sb="11" eb="12">
      <t>ナド</t>
    </rPh>
    <phoneticPr fontId="1"/>
  </si>
  <si>
    <t>（3）研究成果の活用</t>
    <phoneticPr fontId="1"/>
  </si>
  <si>
    <t>（4）将来展望</t>
    <phoneticPr fontId="1"/>
  </si>
  <si>
    <t>K国</t>
    <phoneticPr fontId="1"/>
  </si>
  <si>
    <t>ジーズ大学</t>
    <phoneticPr fontId="1"/>
  </si>
  <si>
    <t>CLICK HERE▼</t>
  </si>
  <si>
    <t>K高等学校
（▲▲国、××市）</t>
    <phoneticPr fontId="1"/>
  </si>
  <si>
    <t>K大学
（▲▲国、××市）</t>
    <phoneticPr fontId="1"/>
  </si>
  <si>
    <t>美術（油絵）</t>
    <phoneticPr fontId="1"/>
  </si>
  <si>
    <t>××における東洋と西洋の美術史の比較</t>
    <phoneticPr fontId="1"/>
  </si>
  <si>
    <t>私が「××における東洋と西洋の美術史の比較」を日本で研究する理由は・・・・・・・</t>
    <phoneticPr fontId="1"/>
  </si>
  <si>
    <t>研究の成果を、○○の形で社会に役立てたいと考えています。・・・・・・</t>
    <phoneticPr fontId="1"/>
  </si>
  <si>
    <t>▼ここをクリック▼</t>
  </si>
  <si>
    <t>★★ CLICK HERE ★★
▽を押して選択してください</t>
  </si>
  <si>
    <t>渡日前（新規入国）</t>
    <phoneticPr fontId="1"/>
  </si>
  <si>
    <t>渡日
時期</t>
    <rPh sb="0" eb="2">
      <t>トニチ</t>
    </rPh>
    <rPh sb="3" eb="5">
      <t>ジキ</t>
    </rPh>
    <phoneticPr fontId="1"/>
  </si>
  <si>
    <t>文学研究科</t>
    <rPh sb="0" eb="2">
      <t>ブンガク</t>
    </rPh>
    <phoneticPr fontId="1"/>
  </si>
  <si>
    <t>東洋美術史専攻</t>
    <rPh sb="0" eb="2">
      <t>トウヨウ</t>
    </rPh>
    <rPh sb="2" eb="5">
      <t>ビジュツシ</t>
    </rPh>
    <phoneticPr fontId="1"/>
  </si>
  <si>
    <t>研究生</t>
    <rPh sb="0" eb="3">
      <t>ケンキュウセイ</t>
    </rPh>
    <phoneticPr fontId="1"/>
  </si>
  <si>
    <t>ジーズ大学
（東京）</t>
    <rPh sb="3" eb="5">
      <t>ダイガク</t>
    </rPh>
    <rPh sb="7" eb="9">
      <t>トウキョウ</t>
    </rPh>
    <phoneticPr fontId="1"/>
  </si>
  <si>
    <t>文学研究科　東洋美術史専攻</t>
    <rPh sb="0" eb="5">
      <t>ブンガクケンキュウカ</t>
    </rPh>
    <rPh sb="6" eb="11">
      <t>トウヨウビジュツシ</t>
    </rPh>
    <rPh sb="11" eb="13">
      <t>センコウ</t>
    </rPh>
    <phoneticPr fontId="1"/>
  </si>
  <si>
    <t>●学歴・職歴（高等学校卒業以降）※年度の古い方から順に記入すること。
　※記入欄が足りない場合は高等学校以降の直近4件を記入すること。アルバイト歴は記載しないこと。</t>
    <phoneticPr fontId="6"/>
  </si>
  <si>
    <t>　</t>
  </si>
  <si>
    <t>その他</t>
    <rPh sb="2" eb="3">
      <t>タ</t>
    </rPh>
    <phoneticPr fontId="1"/>
  </si>
  <si>
    <t>（</t>
    <phoneticPr fontId="1"/>
  </si>
  <si>
    <t>）</t>
    <phoneticPr fontId="1"/>
  </si>
  <si>
    <t>正規生</t>
    <rPh sb="0" eb="3">
      <t>セイキセイ</t>
    </rPh>
    <phoneticPr fontId="1"/>
  </si>
  <si>
    <t>※その他の場合、その身分で留学する理由を推薦書（様式2）の特記事項に記載</t>
    <rPh sb="3" eb="4">
      <t>タ</t>
    </rPh>
    <rPh sb="5" eb="7">
      <t>バアイ</t>
    </rPh>
    <rPh sb="10" eb="12">
      <t>ミブン</t>
    </rPh>
    <rPh sb="13" eb="15">
      <t>リュウガク</t>
    </rPh>
    <phoneticPr fontId="1"/>
  </si>
  <si>
    <t>✔</t>
  </si>
  <si>
    <t>その他の場合の身分</t>
    <rPh sb="2" eb="3">
      <t>タ</t>
    </rPh>
    <rPh sb="4" eb="6">
      <t>バアイ</t>
    </rPh>
    <rPh sb="7" eb="9">
      <t>ミブン</t>
    </rPh>
    <phoneticPr fontId="1"/>
  </si>
  <si>
    <t>2026年度JEES・石橋財団奨学金(後期・受入)　願書</t>
    <rPh sb="4" eb="6">
      <t>ネンド</t>
    </rPh>
    <rPh sb="11" eb="13">
      <t>イシバシ</t>
    </rPh>
    <rPh sb="13" eb="15">
      <t>ザイダン</t>
    </rPh>
    <rPh sb="15" eb="18">
      <t>ショウガクキン</t>
    </rPh>
    <rPh sb="19" eb="21">
      <t>コウキ</t>
    </rPh>
    <rPh sb="22" eb="24">
      <t>ウケイレ</t>
    </rPh>
    <rPh sb="26" eb="28">
      <t>ガンショ</t>
    </rPh>
    <phoneticPr fontId="6"/>
  </si>
  <si>
    <t xml:space="preserve">   私は、本奨学金の募集・推薦要項の全記載内容に同意・了承の上、2026年度JEES・石橋財団奨学金(後期・受入)の奨学生として採用願いたく、願書の記載事項に相違ありませんので、ここに申請いたします。また、募集・推薦要項15(2)①から⑤の目的で、願書の記載事項を寄付者に開示・提供することに同意いたします。なお、奨学生として採用された場合は、他の奨学金を受給することを目的として、本奨学金を辞退することはいたしません。</t>
    <rPh sb="3" eb="4">
      <t>ワタシ</t>
    </rPh>
    <rPh sb="52" eb="54">
      <t>コウキ</t>
    </rPh>
    <rPh sb="59" eb="62">
      <t>ショウガクセイ</t>
    </rPh>
    <rPh sb="65" eb="67">
      <t>サイヨウ</t>
    </rPh>
    <rPh sb="67" eb="68">
      <t>ネガイ</t>
    </rPh>
    <rPh sb="72" eb="74">
      <t>ガンショ</t>
    </rPh>
    <rPh sb="75" eb="77">
      <t>キサイ</t>
    </rPh>
    <rPh sb="77" eb="79">
      <t>ジコウ</t>
    </rPh>
    <rPh sb="80" eb="82">
      <t>ソウイ</t>
    </rPh>
    <rPh sb="93" eb="95">
      <t>シンセイ</t>
    </rPh>
    <rPh sb="104" eb="106">
      <t>ボシュウ</t>
    </rPh>
    <rPh sb="107" eb="109">
      <t>スイセン</t>
    </rPh>
    <rPh sb="109" eb="111">
      <t>ヨウコウ</t>
    </rPh>
    <rPh sb="121" eb="123">
      <t>モクテキ</t>
    </rPh>
    <rPh sb="125" eb="127">
      <t>ガンショ</t>
    </rPh>
    <rPh sb="128" eb="130">
      <t>キサイ</t>
    </rPh>
    <rPh sb="130" eb="132">
      <t>ジコウ</t>
    </rPh>
    <rPh sb="133" eb="135">
      <t>キフ</t>
    </rPh>
    <rPh sb="135" eb="136">
      <t>シャ</t>
    </rPh>
    <rPh sb="137" eb="139">
      <t>カイジ</t>
    </rPh>
    <rPh sb="140" eb="142">
      <t>テイキョウ</t>
    </rPh>
    <rPh sb="147" eb="149">
      <t>ドウイ</t>
    </rPh>
    <rPh sb="158" eb="161">
      <t>ショウガクセイ</t>
    </rPh>
    <rPh sb="173" eb="174">
      <t>タ</t>
    </rPh>
    <rPh sb="175" eb="178">
      <t>ショウガクキン</t>
    </rPh>
    <rPh sb="179" eb="181">
      <t>ジュキュウ</t>
    </rPh>
    <rPh sb="186" eb="188">
      <t>モクテキ</t>
    </rPh>
    <rPh sb="192" eb="193">
      <t>ホン</t>
    </rPh>
    <rPh sb="193" eb="196">
      <t>ショウガクキン</t>
    </rPh>
    <rPh sb="197" eb="199">
      <t>ジタイ</t>
    </rPh>
    <phoneticPr fontId="6"/>
  </si>
  <si>
    <t>（2026年10月1日時点で</t>
    <phoneticPr fontId="1"/>
  </si>
  <si>
    <r>
      <t xml:space="preserve">学籍状況
</t>
    </r>
    <r>
      <rPr>
        <sz val="9"/>
        <rFont val="ＭＳ Ｐ明朝"/>
        <family val="1"/>
        <charset val="128"/>
      </rPr>
      <t>（2026年
10月1日時点）</t>
    </r>
    <phoneticPr fontId="1"/>
  </si>
  <si>
    <t>③研究奨励金等</t>
    <rPh sb="1" eb="3">
      <t>ケンキュウ</t>
    </rPh>
    <rPh sb="3" eb="6">
      <t>ショウレイキン</t>
    </rPh>
    <rPh sb="6" eb="7">
      <t>トウ</t>
    </rPh>
    <phoneticPr fontId="6"/>
  </si>
  <si>
    <t>●他の奨学金（一時金を含む）受給・申請状況
　※2026年10月から2027年9月までに受給する（予定を含む）奨学金のみ記入すること。</t>
    <rPh sb="28" eb="29">
      <t>ネン</t>
    </rPh>
    <rPh sb="31" eb="32">
      <t>ガツ</t>
    </rPh>
    <rPh sb="38" eb="39">
      <t>ネン</t>
    </rPh>
    <rPh sb="40" eb="41">
      <t>ガツ</t>
    </rPh>
    <rPh sb="44" eb="46">
      <t>ジュキュウ</t>
    </rPh>
    <rPh sb="49" eb="51">
      <t>ヨテイ</t>
    </rPh>
    <rPh sb="52" eb="53">
      <t>フク</t>
    </rPh>
    <rPh sb="55" eb="58">
      <t>ショウガクキン</t>
    </rPh>
    <rPh sb="60" eb="62">
      <t>キニュウ</t>
    </rPh>
    <phoneticPr fontId="6"/>
  </si>
  <si>
    <t>●他の奨学金（一時金を含む）受給・申請状況
　※2026年10月から2027年9月までに受給する（予定を含む）奨学金のみ記入すること。</t>
    <phoneticPr fontId="6"/>
  </si>
  <si>
    <t>●応募者の経済状況（2026年度のうち日本の大学在籍期間における経済状況の見込みを記入）</t>
    <rPh sb="1" eb="4">
      <t>オウボシャ</t>
    </rPh>
    <rPh sb="5" eb="7">
      <t>ケイザイ</t>
    </rPh>
    <rPh sb="7" eb="9">
      <t>ジョウキョウ</t>
    </rPh>
    <rPh sb="19" eb="21">
      <t>ニホン</t>
    </rPh>
    <rPh sb="22" eb="24">
      <t>ダイガク</t>
    </rPh>
    <rPh sb="24" eb="26">
      <t>ザイセキ</t>
    </rPh>
    <phoneticPr fontId="6"/>
  </si>
  <si>
    <t>●応募者の経済状況（2026年度のうち日本の大学在籍期間における経済状況の見込みを記入）</t>
    <phoneticPr fontId="6"/>
  </si>
  <si>
    <t>在学中に学んだ××を生かして、学業修了後は〇〇になりたいと思っています。・・・・・・</t>
    <rPh sb="15" eb="17">
      <t>ガクギョウ</t>
    </rPh>
    <rPh sb="17" eb="19">
      <t>シュウリョウ</t>
    </rPh>
    <phoneticPr fontId="1"/>
  </si>
  <si>
    <t>2026年度　JEES・石橋財団奨学金(後期・受入)　願書</t>
    <rPh sb="4" eb="6">
      <t>ネンド</t>
    </rPh>
    <rPh sb="12" eb="14">
      <t>イシバシ</t>
    </rPh>
    <rPh sb="14" eb="16">
      <t>ザイダン</t>
    </rPh>
    <rPh sb="16" eb="19">
      <t>ショウガクキン</t>
    </rPh>
    <rPh sb="20" eb="22">
      <t>コウキ</t>
    </rPh>
    <rPh sb="23" eb="25">
      <t>ウケイレ</t>
    </rPh>
    <rPh sb="27" eb="29">
      <t>ガンショ</t>
    </rPh>
    <phoneticPr fontId="6"/>
  </si>
  <si>
    <t xml:space="preserve">   私は、本奨学金の募集・推薦要項の全記載内容に同意・了承の上、2026年度　JEES・石橋財団奨学金(後期・受入)の奨学生として採用願いたく、願書の記載事項に相違ありませんので、ここに申請いたします。また、募集・推薦要項15(2)①から⑤の目的で、願書の記載事項を寄付者に開示・提供することに同意いたします。なお、奨学生として採用された場合は、他の奨学金を受給することを目的として、本奨学金を辞退することはいたしません。</t>
    <rPh sb="3" eb="4">
      <t>ワタシ</t>
    </rPh>
    <rPh sb="53" eb="55">
      <t>コウキ</t>
    </rPh>
    <rPh sb="60" eb="63">
      <t>ショウガクセイ</t>
    </rPh>
    <rPh sb="66" eb="68">
      <t>サイヨウ</t>
    </rPh>
    <rPh sb="68" eb="69">
      <t>ネガイ</t>
    </rPh>
    <rPh sb="73" eb="75">
      <t>ガンショ</t>
    </rPh>
    <rPh sb="76" eb="78">
      <t>キサイ</t>
    </rPh>
    <rPh sb="78" eb="80">
      <t>ジコウ</t>
    </rPh>
    <rPh sb="81" eb="83">
      <t>ソウイ</t>
    </rPh>
    <rPh sb="94" eb="96">
      <t>シンセイ</t>
    </rPh>
    <rPh sb="105" eb="107">
      <t>ボシュウ</t>
    </rPh>
    <rPh sb="108" eb="110">
      <t>スイセン</t>
    </rPh>
    <rPh sb="110" eb="112">
      <t>ヨウコウ</t>
    </rPh>
    <rPh sb="122" eb="124">
      <t>モクテキ</t>
    </rPh>
    <rPh sb="126" eb="128">
      <t>ガンショ</t>
    </rPh>
    <rPh sb="129" eb="131">
      <t>キサイ</t>
    </rPh>
    <rPh sb="131" eb="133">
      <t>ジコウ</t>
    </rPh>
    <rPh sb="134" eb="136">
      <t>キフ</t>
    </rPh>
    <rPh sb="136" eb="137">
      <t>シャ</t>
    </rPh>
    <rPh sb="138" eb="140">
      <t>カイジ</t>
    </rPh>
    <rPh sb="141" eb="143">
      <t>テイキョウ</t>
    </rPh>
    <rPh sb="148" eb="150">
      <t>ドウイ</t>
    </rPh>
    <rPh sb="159" eb="162">
      <t>ショウガクセイ</t>
    </rPh>
    <rPh sb="174" eb="175">
      <t>タ</t>
    </rPh>
    <rPh sb="176" eb="179">
      <t>ショウガクキン</t>
    </rPh>
    <rPh sb="180" eb="182">
      <t>ジュキュウ</t>
    </rPh>
    <rPh sb="187" eb="189">
      <t>モクテキ</t>
    </rPh>
    <rPh sb="193" eb="194">
      <t>ホン</t>
    </rPh>
    <rPh sb="194" eb="197">
      <t>ショウガクキン</t>
    </rPh>
    <rPh sb="198" eb="200">
      <t>ジタイ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</si>
</sst>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41" formatCode="_ * #,##0_ ;_ * \-#,##0_ ;_ * &quot;-&quot;_ ;_ @_ "/>
    <numFmt numFmtId="176" formatCode="0_ "/>
    <numFmt numFmtId="177" formatCode="#,##0_ ;[Red]\-#,##0\ "/>
    <numFmt numFmtId="178" formatCode="0_);[Red]\(0\)"/>
  </numFmts>
  <fonts count="2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Times New Roman"/>
      <family val="1"/>
    </font>
    <font>
      <b/>
      <sz val="11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sz val="18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16"/>
      <name val="ＭＳ Ｐ明朝"/>
      <family val="1"/>
      <charset val="128"/>
    </font>
    <font>
      <sz val="8"/>
      <color theme="1"/>
      <name val="ＭＳ Ｐ明朝"/>
      <family val="1"/>
      <charset val="128"/>
    </font>
    <font>
      <u/>
      <sz val="8"/>
      <color theme="1"/>
      <name val="ＭＳ Ｐ明朝"/>
      <family val="1"/>
      <charset val="128"/>
    </font>
    <font>
      <sz val="9"/>
      <color rgb="FF0000FF"/>
      <name val="ＭＳ Ｐ明朝"/>
      <family val="1"/>
      <charset val="128"/>
    </font>
    <font>
      <sz val="10"/>
      <color rgb="FF0000FF"/>
      <name val="ＭＳ Ｐ明朝"/>
      <family val="1"/>
      <charset val="128"/>
    </font>
    <font>
      <sz val="11"/>
      <color rgb="FF0000FF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sz val="11"/>
      <color theme="1"/>
      <name val="BIZ UDP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6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6" fontId="2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</cellStyleXfs>
  <cellXfs count="412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2" borderId="1" xfId="0" applyFont="1" applyFill="1" applyBorder="1">
      <alignment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14" fontId="0" fillId="5" borderId="0" xfId="0" applyNumberFormat="1" applyFill="1">
      <alignment vertical="center"/>
    </xf>
    <xf numFmtId="0" fontId="0" fillId="2" borderId="1" xfId="0" applyFill="1" applyBorder="1">
      <alignment vertical="center"/>
    </xf>
    <xf numFmtId="0" fontId="0" fillId="6" borderId="1" xfId="0" applyFill="1" applyBorder="1">
      <alignment vertical="center"/>
    </xf>
    <xf numFmtId="38" fontId="0" fillId="6" borderId="1" xfId="0" applyNumberFormat="1" applyFill="1" applyBorder="1">
      <alignment vertical="center"/>
    </xf>
    <xf numFmtId="0" fontId="0" fillId="7" borderId="1" xfId="0" applyFill="1" applyBorder="1">
      <alignment vertical="center"/>
    </xf>
    <xf numFmtId="41" fontId="0" fillId="7" borderId="1" xfId="0" applyNumberFormat="1" applyFill="1" applyBorder="1">
      <alignment vertical="center"/>
    </xf>
    <xf numFmtId="0" fontId="0" fillId="8" borderId="1" xfId="0" applyFill="1" applyBorder="1">
      <alignment vertical="center"/>
    </xf>
    <xf numFmtId="0" fontId="0" fillId="9" borderId="1" xfId="0" applyFill="1" applyBorder="1">
      <alignment vertical="center"/>
    </xf>
    <xf numFmtId="0" fontId="7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>
      <alignment vertical="center"/>
    </xf>
    <xf numFmtId="0" fontId="0" fillId="6" borderId="1" xfId="0" applyFill="1" applyBorder="1" applyAlignment="1">
      <alignment vertical="center" wrapText="1"/>
    </xf>
    <xf numFmtId="0" fontId="12" fillId="0" borderId="0" xfId="2" applyFont="1">
      <alignment vertical="center"/>
    </xf>
    <xf numFmtId="0" fontId="14" fillId="0" borderId="0" xfId="2" applyFont="1">
      <alignment vertical="center"/>
    </xf>
    <xf numFmtId="0" fontId="15" fillId="0" borderId="0" xfId="2" applyFont="1">
      <alignment vertical="center"/>
    </xf>
    <xf numFmtId="0" fontId="12" fillId="3" borderId="0" xfId="2" applyFont="1" applyFill="1">
      <alignment vertical="center"/>
    </xf>
    <xf numFmtId="0" fontId="12" fillId="0" borderId="0" xfId="2" applyFont="1" applyAlignment="1">
      <alignment vertical="center" wrapText="1"/>
    </xf>
    <xf numFmtId="0" fontId="13" fillId="0" borderId="0" xfId="0" applyFont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vertical="center" wrapText="1"/>
    </xf>
    <xf numFmtId="0" fontId="16" fillId="0" borderId="0" xfId="2" applyFont="1">
      <alignment vertical="center"/>
    </xf>
    <xf numFmtId="0" fontId="7" fillId="0" borderId="0" xfId="0" applyFo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0" xfId="2" applyFont="1" applyProtection="1">
      <alignment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24" fillId="0" borderId="1" xfId="0" applyFont="1" applyBorder="1" applyAlignment="1">
      <alignment vertical="center" wrapText="1"/>
    </xf>
    <xf numFmtId="0" fontId="25" fillId="0" borderId="1" xfId="0" applyFont="1" applyBorder="1">
      <alignment vertical="center"/>
    </xf>
    <xf numFmtId="14" fontId="25" fillId="0" borderId="1" xfId="0" applyNumberFormat="1" applyFont="1" applyBorder="1">
      <alignment vertical="center"/>
    </xf>
    <xf numFmtId="178" fontId="25" fillId="0" borderId="1" xfId="0" applyNumberFormat="1" applyFont="1" applyBorder="1">
      <alignment vertical="center"/>
    </xf>
    <xf numFmtId="0" fontId="12" fillId="0" borderId="0" xfId="2" applyFont="1" applyAlignment="1">
      <alignment horizontal="right" vertical="center"/>
    </xf>
    <xf numFmtId="0" fontId="12" fillId="0" borderId="0" xfId="2" applyFont="1" applyAlignment="1">
      <alignment horizontal="center" vertical="center" wrapText="1"/>
    </xf>
    <xf numFmtId="0" fontId="12" fillId="0" borderId="0" xfId="2" applyFont="1" applyAlignment="1">
      <alignment horizontal="center" vertical="center"/>
    </xf>
    <xf numFmtId="0" fontId="12" fillId="0" borderId="0" xfId="2" applyFont="1" applyAlignment="1">
      <alignment horizontal="left" vertical="center" wrapText="1"/>
    </xf>
    <xf numFmtId="0" fontId="12" fillId="0" borderId="6" xfId="2" applyFont="1" applyBorder="1" applyAlignment="1">
      <alignment vertical="center" shrinkToFit="1"/>
    </xf>
    <xf numFmtId="0" fontId="12" fillId="0" borderId="6" xfId="2" applyFont="1" applyBorder="1">
      <alignment vertical="center"/>
    </xf>
    <xf numFmtId="0" fontId="12" fillId="0" borderId="6" xfId="2" applyFont="1" applyBorder="1" applyAlignment="1">
      <alignment horizontal="center" vertical="center" shrinkToFit="1"/>
    </xf>
    <xf numFmtId="0" fontId="17" fillId="0" borderId="6" xfId="2" applyFont="1" applyBorder="1">
      <alignment vertical="center"/>
    </xf>
    <xf numFmtId="0" fontId="13" fillId="0" borderId="6" xfId="0" applyFont="1" applyBorder="1">
      <alignment vertical="center"/>
    </xf>
    <xf numFmtId="0" fontId="13" fillId="4" borderId="6" xfId="0" applyFont="1" applyFill="1" applyBorder="1">
      <alignment vertical="center"/>
    </xf>
    <xf numFmtId="0" fontId="12" fillId="0" borderId="6" xfId="0" applyFont="1" applyBorder="1" applyAlignment="1">
      <alignment horizontal="center" vertical="center"/>
    </xf>
    <xf numFmtId="0" fontId="4" fillId="0" borderId="6" xfId="2" applyFont="1" applyBorder="1">
      <alignment vertical="center"/>
    </xf>
    <xf numFmtId="0" fontId="4" fillId="0" borderId="10" xfId="2" applyFont="1" applyBorder="1">
      <alignment vertical="center"/>
    </xf>
    <xf numFmtId="0" fontId="12" fillId="0" borderId="0" xfId="2" applyFont="1" applyAlignment="1">
      <alignment horizontal="center" vertical="center" shrinkToFit="1"/>
    </xf>
    <xf numFmtId="0" fontId="12" fillId="0" borderId="0" xfId="2" applyFont="1" applyAlignment="1">
      <alignment vertical="center" shrinkToFit="1"/>
    </xf>
    <xf numFmtId="0" fontId="17" fillId="0" borderId="0" xfId="2" applyFont="1">
      <alignment vertical="center"/>
    </xf>
    <xf numFmtId="0" fontId="13" fillId="0" borderId="0" xfId="0" applyFont="1" applyAlignment="1">
      <alignment horizontal="center" vertical="center"/>
    </xf>
    <xf numFmtId="0" fontId="4" fillId="0" borderId="10" xfId="0" applyFont="1" applyBorder="1">
      <alignment vertical="center"/>
    </xf>
    <xf numFmtId="176" fontId="12" fillId="2" borderId="3" xfId="0" applyNumberFormat="1" applyFont="1" applyFill="1" applyBorder="1" applyAlignment="1">
      <alignment horizontal="right" vertical="center"/>
    </xf>
    <xf numFmtId="176" fontId="12" fillId="0" borderId="3" xfId="0" applyNumberFormat="1" applyFont="1" applyBorder="1" applyAlignment="1">
      <alignment horizontal="center" vertical="center"/>
    </xf>
    <xf numFmtId="0" fontId="17" fillId="0" borderId="2" xfId="0" applyFont="1" applyBorder="1">
      <alignment vertical="center"/>
    </xf>
    <xf numFmtId="176" fontId="12" fillId="2" borderId="17" xfId="0" applyNumberFormat="1" applyFont="1" applyFill="1" applyBorder="1" applyAlignment="1">
      <alignment horizontal="right" vertical="center"/>
    </xf>
    <xf numFmtId="176" fontId="12" fillId="0" borderId="17" xfId="0" applyNumberFormat="1" applyFont="1" applyBorder="1" applyAlignment="1">
      <alignment horizontal="center" vertical="center"/>
    </xf>
    <xf numFmtId="0" fontId="17" fillId="0" borderId="18" xfId="0" applyFont="1" applyBorder="1">
      <alignment vertical="center"/>
    </xf>
    <xf numFmtId="176" fontId="12" fillId="2" borderId="0" xfId="0" applyNumberFormat="1" applyFont="1" applyFill="1" applyAlignment="1">
      <alignment horizontal="right" vertical="center"/>
    </xf>
    <xf numFmtId="176" fontId="12" fillId="0" borderId="0" xfId="0" applyNumberFormat="1" applyFont="1" applyAlignment="1">
      <alignment horizontal="center" vertical="center"/>
    </xf>
    <xf numFmtId="0" fontId="17" fillId="0" borderId="12" xfId="0" applyFont="1" applyBorder="1">
      <alignment vertical="center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41" fontId="12" fillId="0" borderId="0" xfId="1" applyNumberFormat="1" applyFont="1" applyFill="1" applyBorder="1" applyAlignment="1" applyProtection="1">
      <alignment horizontal="right" vertical="center"/>
    </xf>
    <xf numFmtId="176" fontId="12" fillId="0" borderId="0" xfId="0" applyNumberFormat="1" applyFont="1" applyAlignment="1">
      <alignment horizontal="right" vertical="center"/>
    </xf>
    <xf numFmtId="0" fontId="17" fillId="0" borderId="0" xfId="0" applyFont="1">
      <alignment vertical="center"/>
    </xf>
    <xf numFmtId="176" fontId="12" fillId="0" borderId="3" xfId="2" applyNumberFormat="1" applyFont="1" applyBorder="1" applyAlignment="1">
      <alignment vertical="center" shrinkToFit="1"/>
    </xf>
    <xf numFmtId="176" fontId="12" fillId="2" borderId="3" xfId="2" applyNumberFormat="1" applyFont="1" applyFill="1" applyBorder="1" applyAlignment="1">
      <alignment vertical="center" shrinkToFit="1"/>
    </xf>
    <xf numFmtId="0" fontId="12" fillId="0" borderId="3" xfId="2" applyFont="1" applyBorder="1" applyAlignment="1">
      <alignment vertical="center" shrinkToFit="1"/>
    </xf>
    <xf numFmtId="0" fontId="17" fillId="0" borderId="2" xfId="2" applyFont="1" applyBorder="1">
      <alignment vertical="center"/>
    </xf>
    <xf numFmtId="176" fontId="12" fillId="0" borderId="17" xfId="2" applyNumberFormat="1" applyFont="1" applyBorder="1" applyAlignment="1">
      <alignment vertical="center" shrinkToFit="1"/>
    </xf>
    <xf numFmtId="176" fontId="12" fillId="2" borderId="17" xfId="2" applyNumberFormat="1" applyFont="1" applyFill="1" applyBorder="1" applyAlignment="1">
      <alignment vertical="center" shrinkToFit="1"/>
    </xf>
    <xf numFmtId="0" fontId="12" fillId="0" borderId="17" xfId="2" applyFont="1" applyBorder="1" applyAlignment="1">
      <alignment vertical="center" shrinkToFit="1"/>
    </xf>
    <xf numFmtId="0" fontId="17" fillId="0" borderId="18" xfId="2" applyFont="1" applyBorder="1">
      <alignment vertical="center"/>
    </xf>
    <xf numFmtId="0" fontId="12" fillId="0" borderId="7" xfId="2" applyFont="1" applyBorder="1">
      <alignment vertical="center"/>
    </xf>
    <xf numFmtId="0" fontId="12" fillId="0" borderId="12" xfId="2" applyFont="1" applyBorder="1">
      <alignment vertical="center"/>
    </xf>
    <xf numFmtId="0" fontId="12" fillId="2" borderId="0" xfId="2" applyFont="1" applyFill="1" applyAlignment="1" applyProtection="1">
      <alignment vertical="center" shrinkToFit="1"/>
      <protection locked="0"/>
    </xf>
    <xf numFmtId="176" fontId="12" fillId="2" borderId="3" xfId="0" applyNumberFormat="1" applyFont="1" applyFill="1" applyBorder="1" applyAlignment="1" applyProtection="1">
      <alignment horizontal="right" vertical="center"/>
      <protection locked="0"/>
    </xf>
    <xf numFmtId="176" fontId="12" fillId="2" borderId="17" xfId="0" applyNumberFormat="1" applyFont="1" applyFill="1" applyBorder="1" applyAlignment="1" applyProtection="1">
      <alignment horizontal="right" vertical="center"/>
      <protection locked="0"/>
    </xf>
    <xf numFmtId="176" fontId="12" fillId="2" borderId="0" xfId="0" applyNumberFormat="1" applyFont="1" applyFill="1" applyAlignment="1" applyProtection="1">
      <alignment horizontal="right" vertical="center"/>
      <protection locked="0"/>
    </xf>
    <xf numFmtId="176" fontId="12" fillId="2" borderId="3" xfId="2" applyNumberFormat="1" applyFont="1" applyFill="1" applyBorder="1" applyAlignment="1" applyProtection="1">
      <alignment vertical="center" shrinkToFit="1"/>
      <protection locked="0"/>
    </xf>
    <xf numFmtId="176" fontId="12" fillId="2" borderId="17" xfId="2" applyNumberFormat="1" applyFont="1" applyFill="1" applyBorder="1" applyAlignment="1" applyProtection="1">
      <alignment vertical="center" shrinkToFit="1"/>
      <protection locked="0"/>
    </xf>
    <xf numFmtId="0" fontId="22" fillId="2" borderId="0" xfId="2" applyFont="1" applyFill="1" applyAlignment="1">
      <alignment vertical="center" shrinkToFit="1"/>
    </xf>
    <xf numFmtId="0" fontId="23" fillId="4" borderId="6" xfId="0" applyFont="1" applyFill="1" applyBorder="1">
      <alignment vertical="center"/>
    </xf>
    <xf numFmtId="176" fontId="22" fillId="2" borderId="3" xfId="0" applyNumberFormat="1" applyFont="1" applyFill="1" applyBorder="1" applyAlignment="1">
      <alignment horizontal="right" vertical="center"/>
    </xf>
    <xf numFmtId="176" fontId="22" fillId="2" borderId="17" xfId="0" applyNumberFormat="1" applyFont="1" applyFill="1" applyBorder="1" applyAlignment="1">
      <alignment horizontal="right" vertical="center"/>
    </xf>
    <xf numFmtId="176" fontId="22" fillId="2" borderId="3" xfId="2" applyNumberFormat="1" applyFont="1" applyFill="1" applyBorder="1" applyAlignment="1">
      <alignment vertical="center" shrinkToFit="1"/>
    </xf>
    <xf numFmtId="176" fontId="22" fillId="2" borderId="17" xfId="2" applyNumberFormat="1" applyFont="1" applyFill="1" applyBorder="1" applyAlignment="1">
      <alignment vertical="center" shrinkToFit="1"/>
    </xf>
    <xf numFmtId="0" fontId="25" fillId="5" borderId="8" xfId="0" applyFont="1" applyFill="1" applyBorder="1" applyAlignment="1">
      <alignment horizontal="center" vertical="center"/>
    </xf>
    <xf numFmtId="0" fontId="25" fillId="5" borderId="10" xfId="0" applyFont="1" applyFill="1" applyBorder="1" applyAlignment="1">
      <alignment horizontal="center" vertical="center"/>
    </xf>
    <xf numFmtId="0" fontId="12" fillId="0" borderId="19" xfId="2" applyFont="1" applyBorder="1" applyAlignment="1">
      <alignment vertical="center" wrapText="1"/>
    </xf>
    <xf numFmtId="0" fontId="16" fillId="0" borderId="0" xfId="2" applyFont="1" applyAlignment="1">
      <alignment vertical="top" wrapText="1"/>
    </xf>
    <xf numFmtId="0" fontId="12" fillId="0" borderId="5" xfId="2" applyFont="1" applyBorder="1" applyAlignment="1">
      <alignment vertical="center" wrapText="1"/>
    </xf>
    <xf numFmtId="0" fontId="12" fillId="2" borderId="28" xfId="2" applyFont="1" applyFill="1" applyBorder="1" applyProtection="1">
      <alignment vertical="center"/>
      <protection locked="0"/>
    </xf>
    <xf numFmtId="0" fontId="12" fillId="0" borderId="5" xfId="2" applyFont="1" applyBorder="1" applyAlignment="1" applyProtection="1">
      <alignment vertical="center" wrapText="1"/>
      <protection locked="0"/>
    </xf>
    <xf numFmtId="0" fontId="12" fillId="0" borderId="19" xfId="2" applyFont="1" applyBorder="1" applyAlignment="1">
      <alignment vertical="center" shrinkToFit="1"/>
    </xf>
    <xf numFmtId="0" fontId="12" fillId="2" borderId="19" xfId="2" applyFont="1" applyFill="1" applyBorder="1" applyAlignment="1" applyProtection="1">
      <alignment vertical="center" shrinkToFit="1"/>
      <protection locked="0"/>
    </xf>
    <xf numFmtId="0" fontId="12" fillId="0" borderId="20" xfId="2" applyFont="1" applyBorder="1" applyAlignment="1">
      <alignment vertical="center" shrinkToFit="1"/>
    </xf>
    <xf numFmtId="0" fontId="12" fillId="2" borderId="19" xfId="2" applyFont="1" applyFill="1" applyBorder="1" applyAlignment="1" applyProtection="1">
      <alignment vertical="center" wrapText="1"/>
      <protection locked="0"/>
    </xf>
    <xf numFmtId="0" fontId="22" fillId="2" borderId="19" xfId="2" applyFont="1" applyFill="1" applyBorder="1" applyAlignment="1">
      <alignment vertical="center" shrinkToFit="1"/>
    </xf>
    <xf numFmtId="0" fontId="22" fillId="2" borderId="19" xfId="2" applyFont="1" applyFill="1" applyBorder="1" applyAlignment="1">
      <alignment vertical="center" wrapText="1"/>
    </xf>
    <xf numFmtId="0" fontId="12" fillId="2" borderId="5" xfId="2" applyFont="1" applyFill="1" applyBorder="1" applyProtection="1">
      <alignment vertical="center"/>
      <protection locked="0"/>
    </xf>
    <xf numFmtId="0" fontId="22" fillId="2" borderId="5" xfId="2" applyFont="1" applyFill="1" applyBorder="1" applyProtection="1">
      <alignment vertical="center"/>
      <protection locked="0"/>
    </xf>
    <xf numFmtId="0" fontId="16" fillId="0" borderId="5" xfId="2" applyFont="1" applyBorder="1" applyAlignment="1">
      <alignment horizontal="center" vertical="center" wrapText="1"/>
    </xf>
    <xf numFmtId="0" fontId="16" fillId="0" borderId="11" xfId="2" applyFont="1" applyBorder="1" applyAlignment="1">
      <alignment horizontal="center" vertical="center" wrapText="1"/>
    </xf>
    <xf numFmtId="0" fontId="12" fillId="0" borderId="4" xfId="2" applyFont="1" applyBorder="1" applyAlignment="1">
      <alignment horizontal="center" vertical="center" wrapText="1"/>
    </xf>
    <xf numFmtId="0" fontId="12" fillId="0" borderId="3" xfId="2" applyFont="1" applyBorder="1" applyAlignment="1">
      <alignment horizontal="center" vertical="center" wrapText="1"/>
    </xf>
    <xf numFmtId="0" fontId="12" fillId="0" borderId="2" xfId="2" applyFont="1" applyBorder="1" applyAlignment="1">
      <alignment horizontal="center" vertical="center" wrapText="1"/>
    </xf>
    <xf numFmtId="0" fontId="12" fillId="0" borderId="7" xfId="2" applyFont="1" applyBorder="1" applyAlignment="1">
      <alignment horizontal="center" vertical="center" wrapText="1"/>
    </xf>
    <xf numFmtId="0" fontId="12" fillId="0" borderId="0" xfId="2" applyFont="1" applyAlignment="1">
      <alignment horizontal="center" vertical="center" wrapText="1"/>
    </xf>
    <xf numFmtId="0" fontId="12" fillId="0" borderId="12" xfId="2" applyFont="1" applyBorder="1" applyAlignment="1">
      <alignment horizontal="center" vertical="center" wrapText="1"/>
    </xf>
    <xf numFmtId="0" fontId="12" fillId="0" borderId="9" xfId="2" applyFont="1" applyBorder="1" applyAlignment="1">
      <alignment horizontal="center" vertical="center" wrapText="1"/>
    </xf>
    <xf numFmtId="0" fontId="12" fillId="0" borderId="5" xfId="2" applyFont="1" applyBorder="1" applyAlignment="1">
      <alignment horizontal="center" vertical="center" wrapText="1"/>
    </xf>
    <xf numFmtId="0" fontId="12" fillId="0" borderId="11" xfId="2" applyFont="1" applyBorder="1" applyAlignment="1">
      <alignment horizontal="center" vertical="center" wrapText="1"/>
    </xf>
    <xf numFmtId="0" fontId="12" fillId="0" borderId="5" xfId="2" applyFont="1" applyBorder="1" applyAlignment="1" applyProtection="1">
      <alignment horizontal="center" vertical="center" wrapText="1"/>
      <protection locked="0"/>
    </xf>
    <xf numFmtId="0" fontId="12" fillId="2" borderId="5" xfId="2" applyFont="1" applyFill="1" applyBorder="1" applyAlignment="1">
      <alignment horizontal="center" vertical="center" wrapText="1"/>
    </xf>
    <xf numFmtId="0" fontId="12" fillId="2" borderId="8" xfId="2" applyFont="1" applyFill="1" applyBorder="1" applyAlignment="1" applyProtection="1">
      <alignment horizontal="left" vertical="top"/>
      <protection locked="0"/>
    </xf>
    <xf numFmtId="0" fontId="12" fillId="2" borderId="6" xfId="2" applyFont="1" applyFill="1" applyBorder="1" applyAlignment="1" applyProtection="1">
      <alignment horizontal="left" vertical="top"/>
      <protection locked="0"/>
    </xf>
    <xf numFmtId="0" fontId="12" fillId="2" borderId="10" xfId="2" applyFont="1" applyFill="1" applyBorder="1" applyAlignment="1" applyProtection="1">
      <alignment horizontal="left" vertical="top"/>
      <protection locked="0"/>
    </xf>
    <xf numFmtId="0" fontId="12" fillId="2" borderId="4" xfId="2" applyFont="1" applyFill="1" applyBorder="1" applyAlignment="1" applyProtection="1">
      <alignment horizontal="left" vertical="center" shrinkToFit="1"/>
      <protection locked="0"/>
    </xf>
    <xf numFmtId="0" fontId="12" fillId="2" borderId="3" xfId="2" applyFont="1" applyFill="1" applyBorder="1" applyAlignment="1" applyProtection="1">
      <alignment horizontal="left" vertical="center" shrinkToFit="1"/>
      <protection locked="0"/>
    </xf>
    <xf numFmtId="0" fontId="12" fillId="2" borderId="2" xfId="2" applyFont="1" applyFill="1" applyBorder="1" applyAlignment="1" applyProtection="1">
      <alignment horizontal="left" vertical="center" shrinkToFit="1"/>
      <protection locked="0"/>
    </xf>
    <xf numFmtId="0" fontId="12" fillId="2" borderId="9" xfId="2" applyFont="1" applyFill="1" applyBorder="1" applyAlignment="1" applyProtection="1">
      <alignment horizontal="left" vertical="center" shrinkToFit="1"/>
      <protection locked="0"/>
    </xf>
    <xf numFmtId="0" fontId="12" fillId="2" borderId="5" xfId="2" applyFont="1" applyFill="1" applyBorder="1" applyAlignment="1" applyProtection="1">
      <alignment horizontal="left" vertical="center" shrinkToFit="1"/>
      <protection locked="0"/>
    </xf>
    <xf numFmtId="0" fontId="12" fillId="2" borderId="11" xfId="2" applyFont="1" applyFill="1" applyBorder="1" applyAlignment="1" applyProtection="1">
      <alignment horizontal="left" vertical="center" shrinkToFit="1"/>
      <protection locked="0"/>
    </xf>
    <xf numFmtId="176" fontId="12" fillId="2" borderId="4" xfId="2" applyNumberFormat="1" applyFont="1" applyFill="1" applyBorder="1" applyAlignment="1" applyProtection="1">
      <alignment horizontal="right" vertical="center" shrinkToFit="1"/>
      <protection locked="0"/>
    </xf>
    <xf numFmtId="176" fontId="12" fillId="2" borderId="3" xfId="2" applyNumberFormat="1" applyFont="1" applyFill="1" applyBorder="1" applyAlignment="1" applyProtection="1">
      <alignment horizontal="right" vertical="center" shrinkToFit="1"/>
      <protection locked="0"/>
    </xf>
    <xf numFmtId="176" fontId="12" fillId="2" borderId="16" xfId="2" applyNumberFormat="1" applyFont="1" applyFill="1" applyBorder="1" applyAlignment="1" applyProtection="1">
      <alignment horizontal="right" vertical="center" shrinkToFit="1"/>
      <protection locked="0"/>
    </xf>
    <xf numFmtId="176" fontId="12" fillId="2" borderId="17" xfId="2" applyNumberFormat="1" applyFont="1" applyFill="1" applyBorder="1" applyAlignment="1" applyProtection="1">
      <alignment horizontal="right" vertical="center" shrinkToFit="1"/>
      <protection locked="0"/>
    </xf>
    <xf numFmtId="0" fontId="17" fillId="2" borderId="8" xfId="2" applyFont="1" applyFill="1" applyBorder="1" applyAlignment="1" applyProtection="1">
      <alignment horizontal="left" vertical="center" wrapText="1"/>
      <protection locked="0"/>
    </xf>
    <xf numFmtId="0" fontId="17" fillId="2" borderId="10" xfId="2" applyFont="1" applyFill="1" applyBorder="1" applyAlignment="1" applyProtection="1">
      <alignment horizontal="left" vertical="center" wrapText="1"/>
      <protection locked="0"/>
    </xf>
    <xf numFmtId="0" fontId="12" fillId="2" borderId="4" xfId="2" applyFont="1" applyFill="1" applyBorder="1" applyAlignment="1" applyProtection="1">
      <alignment horizontal="left" vertical="center" wrapText="1"/>
      <protection locked="0"/>
    </xf>
    <xf numFmtId="0" fontId="12" fillId="2" borderId="3" xfId="2" applyFont="1" applyFill="1" applyBorder="1" applyAlignment="1" applyProtection="1">
      <alignment horizontal="left" vertical="center" wrapText="1"/>
      <protection locked="0"/>
    </xf>
    <xf numFmtId="0" fontId="12" fillId="2" borderId="2" xfId="2" applyFont="1" applyFill="1" applyBorder="1" applyAlignment="1" applyProtection="1">
      <alignment horizontal="left" vertical="center" wrapText="1"/>
      <protection locked="0"/>
    </xf>
    <xf numFmtId="0" fontId="12" fillId="2" borderId="9" xfId="2" applyFont="1" applyFill="1" applyBorder="1" applyAlignment="1" applyProtection="1">
      <alignment horizontal="left" vertical="center" wrapText="1"/>
      <protection locked="0"/>
    </xf>
    <xf numFmtId="0" fontId="12" fillId="2" borderId="5" xfId="2" applyFont="1" applyFill="1" applyBorder="1" applyAlignment="1" applyProtection="1">
      <alignment horizontal="left" vertical="center" wrapText="1"/>
      <protection locked="0"/>
    </xf>
    <xf numFmtId="0" fontId="12" fillId="2" borderId="11" xfId="2" applyFont="1" applyFill="1" applyBorder="1" applyAlignment="1" applyProtection="1">
      <alignment horizontal="left" vertical="center" wrapText="1"/>
      <protection locked="0"/>
    </xf>
    <xf numFmtId="0" fontId="12" fillId="0" borderId="15" xfId="2" applyFont="1" applyBorder="1" applyAlignment="1">
      <alignment horizontal="center" vertical="center" wrapText="1"/>
    </xf>
    <xf numFmtId="0" fontId="12" fillId="0" borderId="14" xfId="2" applyFont="1" applyBorder="1" applyAlignment="1">
      <alignment horizontal="center" vertical="center" wrapText="1"/>
    </xf>
    <xf numFmtId="0" fontId="12" fillId="2" borderId="14" xfId="2" applyFont="1" applyFill="1" applyBorder="1" applyAlignment="1" applyProtection="1">
      <alignment horizontal="center" vertical="center"/>
      <protection locked="0"/>
    </xf>
    <xf numFmtId="0" fontId="12" fillId="2" borderId="13" xfId="2" applyFont="1" applyFill="1" applyBorder="1" applyAlignment="1" applyProtection="1">
      <alignment horizontal="center" vertical="center"/>
      <protection locked="0"/>
    </xf>
    <xf numFmtId="0" fontId="12" fillId="2" borderId="9" xfId="2" applyFont="1" applyFill="1" applyBorder="1" applyAlignment="1" applyProtection="1">
      <alignment horizontal="left" vertical="top"/>
      <protection locked="0"/>
    </xf>
    <xf numFmtId="0" fontId="12" fillId="2" borderId="5" xfId="2" applyFont="1" applyFill="1" applyBorder="1" applyAlignment="1" applyProtection="1">
      <alignment horizontal="left" vertical="top"/>
      <protection locked="0"/>
    </xf>
    <xf numFmtId="0" fontId="12" fillId="2" borderId="11" xfId="2" applyFont="1" applyFill="1" applyBorder="1" applyAlignment="1" applyProtection="1">
      <alignment horizontal="left" vertical="top"/>
      <protection locked="0"/>
    </xf>
    <xf numFmtId="0" fontId="12" fillId="0" borderId="5" xfId="2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38" fontId="7" fillId="2" borderId="8" xfId="1" applyNumberFormat="1" applyFont="1" applyFill="1" applyBorder="1" applyAlignment="1" applyProtection="1">
      <alignment horizontal="right" vertical="center" wrapText="1"/>
      <protection locked="0"/>
    </xf>
    <xf numFmtId="38" fontId="7" fillId="2" borderId="6" xfId="1" applyNumberFormat="1" applyFont="1" applyFill="1" applyBorder="1" applyAlignment="1" applyProtection="1">
      <alignment horizontal="right" vertical="center" wrapText="1"/>
      <protection locked="0"/>
    </xf>
    <xf numFmtId="38" fontId="7" fillId="2" borderId="8" xfId="1" applyNumberFormat="1" applyFont="1" applyFill="1" applyBorder="1" applyAlignment="1" applyProtection="1">
      <alignment horizontal="right" vertical="center"/>
      <protection locked="0"/>
    </xf>
    <xf numFmtId="38" fontId="7" fillId="2" borderId="6" xfId="1" applyNumberFormat="1" applyFont="1" applyFill="1" applyBorder="1" applyAlignment="1" applyProtection="1">
      <alignment horizontal="right" vertical="center"/>
      <protection locked="0"/>
    </xf>
    <xf numFmtId="0" fontId="12" fillId="0" borderId="0" xfId="2" applyFont="1" applyAlignment="1">
      <alignment horizontal="left" vertical="center" wrapText="1"/>
    </xf>
    <xf numFmtId="0" fontId="12" fillId="0" borderId="9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2" fillId="0" borderId="11" xfId="2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7" fillId="2" borderId="4" xfId="0" applyFont="1" applyFill="1" applyBorder="1" applyAlignment="1" applyProtection="1">
      <alignment horizontal="center" vertical="center" wrapText="1"/>
      <protection locked="0"/>
    </xf>
    <xf numFmtId="0" fontId="17" fillId="2" borderId="3" xfId="0" applyFont="1" applyFill="1" applyBorder="1" applyAlignment="1" applyProtection="1">
      <alignment horizontal="center" vertical="center" wrapText="1"/>
      <protection locked="0"/>
    </xf>
    <xf numFmtId="0" fontId="17" fillId="2" borderId="2" xfId="0" applyFont="1" applyFill="1" applyBorder="1" applyAlignment="1" applyProtection="1">
      <alignment horizontal="center" vertical="center" wrapText="1"/>
      <protection locked="0"/>
    </xf>
    <xf numFmtId="0" fontId="17" fillId="2" borderId="9" xfId="0" applyFont="1" applyFill="1" applyBorder="1" applyAlignment="1" applyProtection="1">
      <alignment horizontal="center" vertical="center" wrapText="1"/>
      <protection locked="0"/>
    </xf>
    <xf numFmtId="0" fontId="17" fillId="2" borderId="5" xfId="0" applyFont="1" applyFill="1" applyBorder="1" applyAlignment="1" applyProtection="1">
      <alignment horizontal="center" vertical="center" wrapText="1"/>
      <protection locked="0"/>
    </xf>
    <xf numFmtId="0" fontId="17" fillId="2" borderId="11" xfId="0" applyFont="1" applyFill="1" applyBorder="1" applyAlignment="1" applyProtection="1">
      <alignment horizontal="center" vertical="center" wrapText="1"/>
      <protection locked="0"/>
    </xf>
    <xf numFmtId="176" fontId="12" fillId="2" borderId="16" xfId="0" applyNumberFormat="1" applyFont="1" applyFill="1" applyBorder="1" applyAlignment="1" applyProtection="1">
      <alignment horizontal="right" vertical="center"/>
      <protection locked="0"/>
    </xf>
    <xf numFmtId="176" fontId="12" fillId="2" borderId="17" xfId="0" applyNumberFormat="1" applyFont="1" applyFill="1" applyBorder="1" applyAlignment="1" applyProtection="1">
      <alignment horizontal="right" vertical="center"/>
      <protection locked="0"/>
    </xf>
    <xf numFmtId="0" fontId="12" fillId="0" borderId="2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38" fontId="7" fillId="4" borderId="8" xfId="1" applyNumberFormat="1" applyFont="1" applyFill="1" applyBorder="1" applyAlignment="1" applyProtection="1">
      <alignment horizontal="right" vertical="center"/>
    </xf>
    <xf numFmtId="38" fontId="7" fillId="4" borderId="6" xfId="1" applyNumberFormat="1" applyFont="1" applyFill="1" applyBorder="1" applyAlignment="1" applyProtection="1">
      <alignment horizontal="right"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7" fontId="7" fillId="4" borderId="1" xfId="0" applyNumberFormat="1" applyFont="1" applyFill="1" applyBorder="1" applyAlignment="1">
      <alignment horizontal="right" vertical="center"/>
    </xf>
    <xf numFmtId="177" fontId="7" fillId="4" borderId="8" xfId="0" applyNumberFormat="1" applyFont="1" applyFill="1" applyBorder="1" applyAlignment="1">
      <alignment horizontal="right" vertical="center"/>
    </xf>
    <xf numFmtId="0" fontId="12" fillId="0" borderId="5" xfId="2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38" fontId="7" fillId="4" borderId="8" xfId="1" applyNumberFormat="1" applyFont="1" applyFill="1" applyBorder="1" applyAlignment="1" applyProtection="1">
      <alignment horizontal="right" vertical="center" wrapText="1"/>
    </xf>
    <xf numFmtId="38" fontId="7" fillId="4" borderId="6" xfId="1" applyNumberFormat="1" applyFont="1" applyFill="1" applyBorder="1" applyAlignment="1" applyProtection="1">
      <alignment horizontal="right" vertical="center" wrapText="1"/>
    </xf>
    <xf numFmtId="0" fontId="17" fillId="0" borderId="0" xfId="2" applyFont="1" applyAlignment="1">
      <alignment horizontal="left" vertical="center" wrapText="1"/>
    </xf>
    <xf numFmtId="0" fontId="12" fillId="2" borderId="4" xfId="0" applyFont="1" applyFill="1" applyBorder="1" applyAlignment="1" applyProtection="1">
      <alignment horizontal="left" vertical="center" wrapText="1"/>
      <protection locked="0"/>
    </xf>
    <xf numFmtId="0" fontId="12" fillId="2" borderId="3" xfId="0" applyFont="1" applyFill="1" applyBorder="1" applyAlignment="1" applyProtection="1">
      <alignment horizontal="left" vertical="center" wrapText="1"/>
      <protection locked="0"/>
    </xf>
    <xf numFmtId="0" fontId="12" fillId="2" borderId="2" xfId="0" applyFont="1" applyFill="1" applyBorder="1" applyAlignment="1" applyProtection="1">
      <alignment horizontal="left" vertical="center" wrapText="1"/>
      <protection locked="0"/>
    </xf>
    <xf numFmtId="0" fontId="12" fillId="2" borderId="9" xfId="0" applyFont="1" applyFill="1" applyBorder="1" applyAlignment="1" applyProtection="1">
      <alignment horizontal="left" vertical="center" wrapText="1"/>
      <protection locked="0"/>
    </xf>
    <xf numFmtId="0" fontId="12" fillId="2" borderId="5" xfId="0" applyFont="1" applyFill="1" applyBorder="1" applyAlignment="1" applyProtection="1">
      <alignment horizontal="left" vertical="center" wrapText="1"/>
      <protection locked="0"/>
    </xf>
    <xf numFmtId="0" fontId="12" fillId="2" borderId="11" xfId="0" applyFont="1" applyFill="1" applyBorder="1" applyAlignment="1" applyProtection="1">
      <alignment horizontal="left" vertical="center" wrapText="1"/>
      <protection locked="0"/>
    </xf>
    <xf numFmtId="41" fontId="12" fillId="2" borderId="4" xfId="1" applyNumberFormat="1" applyFont="1" applyFill="1" applyBorder="1" applyAlignment="1" applyProtection="1">
      <alignment horizontal="right" vertical="center"/>
      <protection locked="0"/>
    </xf>
    <xf numFmtId="41" fontId="12" fillId="2" borderId="3" xfId="1" applyNumberFormat="1" applyFont="1" applyFill="1" applyBorder="1" applyAlignment="1" applyProtection="1">
      <alignment horizontal="right" vertical="center"/>
      <protection locked="0"/>
    </xf>
    <xf numFmtId="41" fontId="12" fillId="2" borderId="9" xfId="1" applyNumberFormat="1" applyFont="1" applyFill="1" applyBorder="1" applyAlignment="1" applyProtection="1">
      <alignment horizontal="right" vertical="center"/>
      <protection locked="0"/>
    </xf>
    <xf numFmtId="41" fontId="12" fillId="2" borderId="5" xfId="1" applyNumberFormat="1" applyFont="1" applyFill="1" applyBorder="1" applyAlignment="1" applyProtection="1">
      <alignment horizontal="right" vertical="center"/>
      <protection locked="0"/>
    </xf>
    <xf numFmtId="176" fontId="12" fillId="2" borderId="7" xfId="0" applyNumberFormat="1" applyFont="1" applyFill="1" applyBorder="1" applyAlignment="1" applyProtection="1">
      <alignment horizontal="right" vertical="center"/>
      <protection locked="0"/>
    </xf>
    <xf numFmtId="176" fontId="12" fillId="2" borderId="0" xfId="0" applyNumberFormat="1" applyFont="1" applyFill="1" applyAlignment="1" applyProtection="1">
      <alignment horizontal="right" vertical="center"/>
      <protection locked="0"/>
    </xf>
    <xf numFmtId="176" fontId="12" fillId="2" borderId="4" xfId="0" applyNumberFormat="1" applyFont="1" applyFill="1" applyBorder="1" applyAlignment="1" applyProtection="1">
      <alignment horizontal="right" vertical="center"/>
      <protection locked="0"/>
    </xf>
    <xf numFmtId="176" fontId="12" fillId="2" borderId="3" xfId="0" applyNumberFormat="1" applyFont="1" applyFill="1" applyBorder="1" applyAlignment="1" applyProtection="1">
      <alignment horizontal="right" vertical="center"/>
      <protection locked="0"/>
    </xf>
    <xf numFmtId="0" fontId="12" fillId="2" borderId="8" xfId="2" applyFont="1" applyFill="1" applyBorder="1" applyAlignment="1" applyProtection="1">
      <alignment horizontal="left" vertical="top" wrapText="1"/>
      <protection locked="0"/>
    </xf>
    <xf numFmtId="0" fontId="12" fillId="2" borderId="6" xfId="2" applyFont="1" applyFill="1" applyBorder="1" applyAlignment="1" applyProtection="1">
      <alignment horizontal="left" vertical="top" wrapText="1"/>
      <protection locked="0"/>
    </xf>
    <xf numFmtId="0" fontId="12" fillId="2" borderId="10" xfId="2" applyFont="1" applyFill="1" applyBorder="1" applyAlignment="1" applyProtection="1">
      <alignment horizontal="left" vertical="top" wrapText="1"/>
      <protection locked="0"/>
    </xf>
    <xf numFmtId="0" fontId="17" fillId="2" borderId="1" xfId="0" applyFont="1" applyFill="1" applyBorder="1" applyAlignment="1" applyProtection="1">
      <alignment horizontal="left" vertical="center" wrapText="1"/>
      <protection locked="0"/>
    </xf>
    <xf numFmtId="0" fontId="12" fillId="2" borderId="1" xfId="0" applyFont="1" applyFill="1" applyBorder="1" applyAlignment="1" applyProtection="1">
      <alignment horizontal="left" vertical="center" wrapText="1"/>
      <protection locked="0"/>
    </xf>
    <xf numFmtId="0" fontId="12" fillId="0" borderId="8" xfId="2" applyFont="1" applyBorder="1" applyAlignment="1">
      <alignment horizontal="center" vertical="center" wrapText="1"/>
    </xf>
    <xf numFmtId="0" fontId="12" fillId="0" borderId="6" xfId="2" applyFont="1" applyBorder="1" applyAlignment="1">
      <alignment horizontal="center" vertical="center"/>
    </xf>
    <xf numFmtId="0" fontId="12" fillId="0" borderId="10" xfId="2" applyFont="1" applyBorder="1" applyAlignment="1">
      <alignment horizontal="center" vertical="center"/>
    </xf>
    <xf numFmtId="0" fontId="12" fillId="0" borderId="8" xfId="2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/>
    </xf>
    <xf numFmtId="0" fontId="17" fillId="0" borderId="10" xfId="2" applyFont="1" applyBorder="1" applyAlignment="1">
      <alignment horizontal="center" vertical="center" wrapText="1"/>
    </xf>
    <xf numFmtId="0" fontId="14" fillId="0" borderId="0" xfId="2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12" fillId="2" borderId="26" xfId="2" applyFont="1" applyFill="1" applyBorder="1" applyAlignment="1" applyProtection="1">
      <alignment horizontal="center" vertical="center" wrapText="1"/>
      <protection locked="0"/>
    </xf>
    <xf numFmtId="0" fontId="12" fillId="2" borderId="19" xfId="2" applyFont="1" applyFill="1" applyBorder="1" applyAlignment="1" applyProtection="1">
      <alignment horizontal="center" vertical="center" wrapText="1"/>
      <protection locked="0"/>
    </xf>
    <xf numFmtId="38" fontId="7" fillId="2" borderId="8" xfId="3" applyNumberFormat="1" applyFont="1" applyFill="1" applyBorder="1" applyAlignment="1" applyProtection="1">
      <alignment horizontal="right" vertical="center"/>
      <protection locked="0"/>
    </xf>
    <xf numFmtId="38" fontId="7" fillId="2" borderId="6" xfId="3" applyNumberFormat="1" applyFont="1" applyFill="1" applyBorder="1" applyAlignment="1" applyProtection="1">
      <alignment horizontal="right" vertical="center"/>
      <protection locked="0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12" fillId="0" borderId="0" xfId="2" applyFont="1" applyAlignment="1">
      <alignment horizontal="right" vertical="center"/>
    </xf>
    <xf numFmtId="0" fontId="17" fillId="0" borderId="14" xfId="2" applyFont="1" applyBorder="1" applyAlignment="1">
      <alignment horizontal="center" vertical="center"/>
    </xf>
    <xf numFmtId="0" fontId="17" fillId="0" borderId="13" xfId="2" applyFont="1" applyBorder="1" applyAlignment="1">
      <alignment horizontal="center" vertical="center"/>
    </xf>
    <xf numFmtId="0" fontId="17" fillId="2" borderId="14" xfId="2" applyFont="1" applyFill="1" applyBorder="1" applyAlignment="1" applyProtection="1">
      <alignment horizontal="center" vertical="center"/>
      <protection locked="0"/>
    </xf>
    <xf numFmtId="0" fontId="17" fillId="2" borderId="13" xfId="2" applyFont="1" applyFill="1" applyBorder="1" applyAlignment="1" applyProtection="1">
      <alignment horizontal="center" vertical="center"/>
      <protection locked="0"/>
    </xf>
    <xf numFmtId="0" fontId="17" fillId="2" borderId="4" xfId="2" applyFont="1" applyFill="1" applyBorder="1" applyAlignment="1" applyProtection="1">
      <alignment horizontal="center" vertical="center" wrapText="1"/>
      <protection locked="0"/>
    </xf>
    <xf numFmtId="0" fontId="17" fillId="2" borderId="3" xfId="2" applyFont="1" applyFill="1" applyBorder="1" applyAlignment="1" applyProtection="1">
      <alignment horizontal="center" vertical="center" wrapText="1"/>
      <protection locked="0"/>
    </xf>
    <xf numFmtId="0" fontId="17" fillId="2" borderId="2" xfId="2" applyFont="1" applyFill="1" applyBorder="1" applyAlignment="1" applyProtection="1">
      <alignment horizontal="center" vertical="center" wrapText="1"/>
      <protection locked="0"/>
    </xf>
    <xf numFmtId="0" fontId="17" fillId="2" borderId="7" xfId="2" applyFont="1" applyFill="1" applyBorder="1" applyAlignment="1" applyProtection="1">
      <alignment horizontal="center" vertical="center" wrapText="1"/>
      <protection locked="0"/>
    </xf>
    <xf numFmtId="0" fontId="17" fillId="2" borderId="0" xfId="2" applyFont="1" applyFill="1" applyAlignment="1" applyProtection="1">
      <alignment horizontal="center" vertical="center" wrapText="1"/>
      <protection locked="0"/>
    </xf>
    <xf numFmtId="0" fontId="17" fillId="2" borderId="12" xfId="2" applyFont="1" applyFill="1" applyBorder="1" applyAlignment="1" applyProtection="1">
      <alignment horizontal="center" vertical="center" wrapText="1"/>
      <protection locked="0"/>
    </xf>
    <xf numFmtId="0" fontId="17" fillId="2" borderId="9" xfId="2" applyFont="1" applyFill="1" applyBorder="1" applyAlignment="1" applyProtection="1">
      <alignment horizontal="center" vertical="center" wrapText="1"/>
      <protection locked="0"/>
    </xf>
    <xf numFmtId="0" fontId="17" fillId="2" borderId="5" xfId="2" applyFont="1" applyFill="1" applyBorder="1" applyAlignment="1" applyProtection="1">
      <alignment horizontal="center" vertical="center" wrapText="1"/>
      <protection locked="0"/>
    </xf>
    <xf numFmtId="0" fontId="17" fillId="2" borderId="11" xfId="2" applyFont="1" applyFill="1" applyBorder="1" applyAlignment="1" applyProtection="1">
      <alignment horizontal="center" vertical="center" wrapText="1"/>
      <protection locked="0"/>
    </xf>
    <xf numFmtId="0" fontId="16" fillId="0" borderId="19" xfId="2" applyFont="1" applyBorder="1" applyAlignment="1">
      <alignment horizontal="center" vertical="center" wrapText="1"/>
    </xf>
    <xf numFmtId="0" fontId="16" fillId="0" borderId="20" xfId="2" applyFont="1" applyBorder="1" applyAlignment="1">
      <alignment horizontal="center" vertical="center" wrapText="1"/>
    </xf>
    <xf numFmtId="0" fontId="17" fillId="2" borderId="19" xfId="2" applyFont="1" applyFill="1" applyBorder="1" applyAlignment="1" applyProtection="1">
      <alignment horizontal="center" vertical="center"/>
      <protection locked="0"/>
    </xf>
    <xf numFmtId="0" fontId="17" fillId="2" borderId="20" xfId="2" applyFont="1" applyFill="1" applyBorder="1" applyAlignment="1" applyProtection="1">
      <alignment horizontal="center" vertical="center"/>
      <protection locked="0"/>
    </xf>
    <xf numFmtId="0" fontId="17" fillId="0" borderId="21" xfId="2" applyFont="1" applyBorder="1" applyAlignment="1">
      <alignment horizontal="center" vertical="center" wrapText="1"/>
    </xf>
    <xf numFmtId="0" fontId="17" fillId="0" borderId="22" xfId="2" applyFont="1" applyBorder="1" applyAlignment="1">
      <alignment horizontal="center" vertical="center" wrapText="1"/>
    </xf>
    <xf numFmtId="0" fontId="17" fillId="2" borderId="21" xfId="2" applyFont="1" applyFill="1" applyBorder="1" applyAlignment="1" applyProtection="1">
      <alignment horizontal="center" vertical="center"/>
      <protection locked="0"/>
    </xf>
    <xf numFmtId="0" fontId="17" fillId="2" borderId="22" xfId="2" applyFont="1" applyFill="1" applyBorder="1" applyAlignment="1" applyProtection="1">
      <alignment horizontal="center" vertical="center"/>
      <protection locked="0"/>
    </xf>
    <xf numFmtId="0" fontId="17" fillId="2" borderId="6" xfId="2" applyFont="1" applyFill="1" applyBorder="1" applyAlignment="1" applyProtection="1">
      <alignment horizontal="center" vertical="center" wrapText="1"/>
      <protection locked="0"/>
    </xf>
    <xf numFmtId="0" fontId="12" fillId="2" borderId="6" xfId="2" applyFont="1" applyFill="1" applyBorder="1" applyAlignment="1" applyProtection="1">
      <alignment horizontal="center" vertical="center"/>
      <protection locked="0"/>
    </xf>
    <xf numFmtId="0" fontId="12" fillId="2" borderId="6" xfId="2" applyFont="1" applyFill="1" applyBorder="1" applyAlignment="1" applyProtection="1">
      <alignment horizontal="center" vertical="center" shrinkToFit="1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4" fillId="0" borderId="4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2" borderId="6" xfId="2" applyFont="1" applyFill="1" applyBorder="1" applyAlignment="1" applyProtection="1">
      <alignment horizontal="center" vertical="center"/>
      <protection locked="0"/>
    </xf>
    <xf numFmtId="0" fontId="4" fillId="2" borderId="10" xfId="2" applyFont="1" applyFill="1" applyBorder="1" applyAlignment="1" applyProtection="1">
      <alignment horizontal="center" vertical="center"/>
      <protection locked="0"/>
    </xf>
    <xf numFmtId="0" fontId="4" fillId="0" borderId="8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5" fillId="2" borderId="6" xfId="2" applyFont="1" applyFill="1" applyBorder="1" applyAlignment="1" applyProtection="1">
      <alignment horizontal="center" vertical="center" wrapText="1"/>
      <protection locked="0"/>
    </xf>
    <xf numFmtId="0" fontId="5" fillId="2" borderId="10" xfId="2" applyFont="1" applyFill="1" applyBorder="1" applyAlignment="1" applyProtection="1">
      <alignment horizontal="center" vertical="center" wrapText="1"/>
      <protection locked="0"/>
    </xf>
    <xf numFmtId="0" fontId="12" fillId="0" borderId="3" xfId="2" applyFont="1" applyBorder="1" applyAlignment="1">
      <alignment horizontal="center" vertical="center"/>
    </xf>
    <xf numFmtId="0" fontId="12" fillId="0" borderId="23" xfId="2" applyFont="1" applyBorder="1" applyAlignment="1">
      <alignment horizontal="center" vertical="center"/>
    </xf>
    <xf numFmtId="0" fontId="12" fillId="0" borderId="14" xfId="2" applyFont="1" applyBorder="1" applyAlignment="1">
      <alignment horizontal="center" vertical="center"/>
    </xf>
    <xf numFmtId="0" fontId="12" fillId="0" borderId="13" xfId="2" applyFont="1" applyBorder="1" applyAlignment="1">
      <alignment horizontal="center" vertical="center"/>
    </xf>
    <xf numFmtId="0" fontId="12" fillId="2" borderId="19" xfId="2" applyFont="1" applyFill="1" applyBorder="1" applyAlignment="1" applyProtection="1">
      <alignment horizontal="center" vertical="center"/>
      <protection locked="0"/>
    </xf>
    <xf numFmtId="0" fontId="12" fillId="2" borderId="24" xfId="2" applyFont="1" applyFill="1" applyBorder="1" applyAlignment="1" applyProtection="1">
      <alignment horizontal="center" vertical="center" wrapText="1"/>
      <protection locked="0"/>
    </xf>
    <xf numFmtId="0" fontId="12" fillId="2" borderId="25" xfId="2" applyFont="1" applyFill="1" applyBorder="1" applyAlignment="1" applyProtection="1">
      <alignment horizontal="center" vertical="center" wrapText="1"/>
      <protection locked="0"/>
    </xf>
    <xf numFmtId="0" fontId="12" fillId="2" borderId="20" xfId="2" applyFont="1" applyFill="1" applyBorder="1" applyAlignment="1" applyProtection="1">
      <alignment horizontal="center" vertical="center" wrapText="1"/>
      <protection locked="0"/>
    </xf>
    <xf numFmtId="0" fontId="12" fillId="0" borderId="0" xfId="2" applyFont="1" applyAlignment="1">
      <alignment horizontal="center" vertical="center" shrinkToFit="1"/>
    </xf>
    <xf numFmtId="0" fontId="17" fillId="0" borderId="24" xfId="0" applyFont="1" applyBorder="1" applyAlignment="1">
      <alignment horizontal="center" vertical="center" shrinkToFit="1"/>
    </xf>
    <xf numFmtId="0" fontId="17" fillId="0" borderId="25" xfId="0" applyFont="1" applyBorder="1" applyAlignment="1">
      <alignment horizontal="center" vertical="center" shrinkToFit="1"/>
    </xf>
    <xf numFmtId="0" fontId="12" fillId="0" borderId="24" xfId="2" applyFont="1" applyBorder="1" applyAlignment="1">
      <alignment horizontal="center" vertical="center" wrapText="1"/>
    </xf>
    <xf numFmtId="0" fontId="12" fillId="0" borderId="25" xfId="2" applyFont="1" applyBorder="1" applyAlignment="1">
      <alignment horizontal="center" vertical="center" wrapText="1"/>
    </xf>
    <xf numFmtId="0" fontId="12" fillId="0" borderId="24" xfId="2" applyFont="1" applyBorder="1" applyAlignment="1">
      <alignment horizontal="center" vertical="center" shrinkToFit="1"/>
    </xf>
    <xf numFmtId="0" fontId="12" fillId="0" borderId="25" xfId="2" applyFont="1" applyBorder="1" applyAlignment="1">
      <alignment horizontal="center" vertical="center" shrinkToFit="1"/>
    </xf>
    <xf numFmtId="0" fontId="12" fillId="0" borderId="27" xfId="2" applyFont="1" applyBorder="1" applyAlignment="1">
      <alignment horizontal="center" vertical="center" shrinkToFit="1"/>
    </xf>
    <xf numFmtId="0" fontId="17" fillId="2" borderId="19" xfId="2" applyFont="1" applyFill="1" applyBorder="1" applyAlignment="1" applyProtection="1">
      <alignment horizontal="center" vertical="center" wrapText="1"/>
      <protection locked="0"/>
    </xf>
    <xf numFmtId="0" fontId="17" fillId="0" borderId="19" xfId="2" applyFont="1" applyBorder="1" applyAlignment="1">
      <alignment horizontal="center" vertical="center" wrapText="1"/>
    </xf>
    <xf numFmtId="0" fontId="12" fillId="2" borderId="26" xfId="2" applyFont="1" applyFill="1" applyBorder="1" applyAlignment="1" applyProtection="1">
      <alignment horizontal="center" vertical="center" wrapText="1" shrinkToFit="1"/>
      <protection locked="0"/>
    </xf>
    <xf numFmtId="0" fontId="12" fillId="2" borderId="19" xfId="2" applyFont="1" applyFill="1" applyBorder="1" applyAlignment="1" applyProtection="1">
      <alignment horizontal="center" vertical="center" wrapText="1" shrinkToFit="1"/>
      <protection locked="0"/>
    </xf>
    <xf numFmtId="0" fontId="17" fillId="2" borderId="21" xfId="2" applyFont="1" applyFill="1" applyBorder="1" applyAlignment="1">
      <alignment horizontal="center" vertical="center"/>
    </xf>
    <xf numFmtId="0" fontId="17" fillId="2" borderId="22" xfId="2" applyFont="1" applyFill="1" applyBorder="1" applyAlignment="1">
      <alignment horizontal="center" vertical="center"/>
    </xf>
    <xf numFmtId="0" fontId="21" fillId="2" borderId="6" xfId="2" applyFont="1" applyFill="1" applyBorder="1" applyAlignment="1">
      <alignment horizontal="center" vertical="center" wrapText="1"/>
    </xf>
    <xf numFmtId="0" fontId="22" fillId="2" borderId="6" xfId="2" applyFont="1" applyFill="1" applyBorder="1" applyAlignment="1">
      <alignment horizontal="center" vertical="center"/>
    </xf>
    <xf numFmtId="0" fontId="22" fillId="2" borderId="6" xfId="2" applyFont="1" applyFill="1" applyBorder="1" applyAlignment="1">
      <alignment horizontal="center" vertical="center" shrinkToFi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2" fillId="2" borderId="10" xfId="2" applyFont="1" applyFill="1" applyBorder="1" applyAlignment="1">
      <alignment horizontal="center" vertical="center"/>
    </xf>
    <xf numFmtId="0" fontId="21" fillId="2" borderId="10" xfId="2" applyFont="1" applyFill="1" applyBorder="1" applyAlignment="1">
      <alignment horizontal="center" vertical="center" wrapText="1"/>
    </xf>
    <xf numFmtId="0" fontId="21" fillId="2" borderId="19" xfId="2" applyFont="1" applyFill="1" applyBorder="1" applyAlignment="1">
      <alignment horizontal="center" vertical="center" wrapText="1"/>
    </xf>
    <xf numFmtId="0" fontId="21" fillId="2" borderId="14" xfId="2" applyFont="1" applyFill="1" applyBorder="1" applyAlignment="1">
      <alignment horizontal="center" vertical="center"/>
    </xf>
    <xf numFmtId="0" fontId="21" fillId="2" borderId="13" xfId="2" applyFont="1" applyFill="1" applyBorder="1" applyAlignment="1">
      <alignment horizontal="center" vertical="center"/>
    </xf>
    <xf numFmtId="0" fontId="17" fillId="2" borderId="4" xfId="2" applyFont="1" applyFill="1" applyBorder="1" applyAlignment="1">
      <alignment horizontal="center" vertical="center" wrapText="1"/>
    </xf>
    <xf numFmtId="0" fontId="17" fillId="2" borderId="3" xfId="2" applyFont="1" applyFill="1" applyBorder="1" applyAlignment="1">
      <alignment horizontal="center" vertical="center" wrapText="1"/>
    </xf>
    <xf numFmtId="0" fontId="17" fillId="2" borderId="2" xfId="2" applyFont="1" applyFill="1" applyBorder="1" applyAlignment="1">
      <alignment horizontal="center" vertical="center" wrapText="1"/>
    </xf>
    <xf numFmtId="0" fontId="17" fillId="2" borderId="7" xfId="2" applyFont="1" applyFill="1" applyBorder="1" applyAlignment="1">
      <alignment horizontal="center" vertical="center" wrapText="1"/>
    </xf>
    <xf numFmtId="0" fontId="17" fillId="2" borderId="0" xfId="2" applyFont="1" applyFill="1" applyAlignment="1">
      <alignment horizontal="center" vertical="center" wrapText="1"/>
    </xf>
    <xf numFmtId="0" fontId="17" fillId="2" borderId="12" xfId="2" applyFont="1" applyFill="1" applyBorder="1" applyAlignment="1">
      <alignment horizontal="center" vertical="center" wrapText="1"/>
    </xf>
    <xf numFmtId="0" fontId="17" fillId="2" borderId="9" xfId="2" applyFont="1" applyFill="1" applyBorder="1" applyAlignment="1">
      <alignment horizontal="center" vertical="center" wrapText="1"/>
    </xf>
    <xf numFmtId="0" fontId="17" fillId="2" borderId="5" xfId="2" applyFont="1" applyFill="1" applyBorder="1" applyAlignment="1">
      <alignment horizontal="center" vertical="center" wrapText="1"/>
    </xf>
    <xf numFmtId="0" fontId="17" fillId="2" borderId="11" xfId="2" applyFont="1" applyFill="1" applyBorder="1" applyAlignment="1">
      <alignment horizontal="center" vertical="center" wrapText="1"/>
    </xf>
    <xf numFmtId="0" fontId="21" fillId="2" borderId="19" xfId="2" applyFont="1" applyFill="1" applyBorder="1" applyAlignment="1">
      <alignment horizontal="center" vertical="center"/>
    </xf>
    <xf numFmtId="0" fontId="21" fillId="2" borderId="20" xfId="2" applyFont="1" applyFill="1" applyBorder="1" applyAlignment="1">
      <alignment horizontal="center" vertical="center"/>
    </xf>
    <xf numFmtId="0" fontId="22" fillId="2" borderId="26" xfId="2" applyFont="1" applyFill="1" applyBorder="1" applyAlignment="1">
      <alignment horizontal="center" vertical="center" wrapText="1"/>
    </xf>
    <xf numFmtId="0" fontId="22" fillId="2" borderId="19" xfId="2" applyFont="1" applyFill="1" applyBorder="1" applyAlignment="1">
      <alignment horizontal="center" vertical="center" wrapText="1"/>
    </xf>
    <xf numFmtId="0" fontId="22" fillId="2" borderId="26" xfId="2" applyFont="1" applyFill="1" applyBorder="1" applyAlignment="1">
      <alignment horizontal="center" vertical="center" wrapText="1" shrinkToFit="1"/>
    </xf>
    <xf numFmtId="0" fontId="22" fillId="2" borderId="19" xfId="2" applyFont="1" applyFill="1" applyBorder="1" applyAlignment="1">
      <alignment horizontal="center" vertical="center" wrapText="1" shrinkToFit="1"/>
    </xf>
    <xf numFmtId="0" fontId="22" fillId="2" borderId="19" xfId="2" applyFont="1" applyFill="1" applyBorder="1" applyAlignment="1">
      <alignment horizontal="center" vertical="center"/>
    </xf>
    <xf numFmtId="0" fontId="22" fillId="2" borderId="24" xfId="2" applyFont="1" applyFill="1" applyBorder="1" applyAlignment="1">
      <alignment horizontal="center" vertical="center" wrapText="1"/>
    </xf>
    <xf numFmtId="0" fontId="22" fillId="2" borderId="25" xfId="2" applyFont="1" applyFill="1" applyBorder="1" applyAlignment="1">
      <alignment horizontal="center" vertical="center" wrapText="1"/>
    </xf>
    <xf numFmtId="0" fontId="22" fillId="2" borderId="20" xfId="2" applyFont="1" applyFill="1" applyBorder="1" applyAlignment="1">
      <alignment horizontal="center" vertical="center" wrapText="1"/>
    </xf>
    <xf numFmtId="38" fontId="23" fillId="2" borderId="8" xfId="1" applyNumberFormat="1" applyFont="1" applyFill="1" applyBorder="1" applyAlignment="1" applyProtection="1">
      <alignment horizontal="right" vertical="center" wrapText="1"/>
    </xf>
    <xf numFmtId="38" fontId="23" fillId="2" borderId="6" xfId="1" applyNumberFormat="1" applyFont="1" applyFill="1" applyBorder="1" applyAlignment="1" applyProtection="1">
      <alignment horizontal="right" vertical="center" wrapText="1"/>
    </xf>
    <xf numFmtId="38" fontId="23" fillId="2" borderId="8" xfId="1" applyNumberFormat="1" applyFont="1" applyFill="1" applyBorder="1" applyAlignment="1" applyProtection="1">
      <alignment horizontal="right" vertical="center"/>
    </xf>
    <xf numFmtId="38" fontId="23" fillId="2" borderId="6" xfId="1" applyNumberFormat="1" applyFont="1" applyFill="1" applyBorder="1" applyAlignment="1" applyProtection="1">
      <alignment horizontal="right" vertical="center"/>
    </xf>
    <xf numFmtId="38" fontId="7" fillId="2" borderId="8" xfId="1" applyNumberFormat="1" applyFont="1" applyFill="1" applyBorder="1" applyAlignment="1" applyProtection="1">
      <alignment horizontal="right" vertical="center" wrapText="1"/>
    </xf>
    <xf numFmtId="38" fontId="7" fillId="2" borderId="6" xfId="1" applyNumberFormat="1" applyFont="1" applyFill="1" applyBorder="1" applyAlignment="1" applyProtection="1">
      <alignment horizontal="right" vertical="center" wrapText="1"/>
    </xf>
    <xf numFmtId="38" fontId="23" fillId="2" borderId="8" xfId="3" applyNumberFormat="1" applyFont="1" applyFill="1" applyBorder="1" applyAlignment="1" applyProtection="1">
      <alignment horizontal="right" vertical="center"/>
    </xf>
    <xf numFmtId="38" fontId="23" fillId="2" borderId="6" xfId="3" applyNumberFormat="1" applyFont="1" applyFill="1" applyBorder="1" applyAlignment="1" applyProtection="1">
      <alignment horizontal="right" vertical="center"/>
    </xf>
    <xf numFmtId="38" fontId="7" fillId="2" borderId="8" xfId="1" applyNumberFormat="1" applyFont="1" applyFill="1" applyBorder="1" applyAlignment="1" applyProtection="1">
      <alignment horizontal="right" vertical="center"/>
    </xf>
    <xf numFmtId="38" fontId="7" fillId="2" borderId="6" xfId="1" applyNumberFormat="1" applyFont="1" applyFill="1" applyBorder="1" applyAlignment="1" applyProtection="1">
      <alignment horizontal="right" vertical="center"/>
    </xf>
    <xf numFmtId="0" fontId="21" fillId="2" borderId="4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 wrapText="1"/>
    </xf>
    <xf numFmtId="176" fontId="22" fillId="2" borderId="16" xfId="0" applyNumberFormat="1" applyFont="1" applyFill="1" applyBorder="1" applyAlignment="1">
      <alignment horizontal="right" vertical="center"/>
    </xf>
    <xf numFmtId="176" fontId="22" fillId="2" borderId="17" xfId="0" applyNumberFormat="1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2" borderId="9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2" fillId="2" borderId="11" xfId="0" applyFont="1" applyFill="1" applyBorder="1" applyAlignment="1">
      <alignment horizontal="left" vertical="center" wrapText="1"/>
    </xf>
    <xf numFmtId="41" fontId="12" fillId="2" borderId="4" xfId="1" applyNumberFormat="1" applyFont="1" applyFill="1" applyBorder="1" applyAlignment="1" applyProtection="1">
      <alignment horizontal="right" vertical="center"/>
    </xf>
    <xf numFmtId="41" fontId="12" fillId="2" borderId="3" xfId="1" applyNumberFormat="1" applyFont="1" applyFill="1" applyBorder="1" applyAlignment="1" applyProtection="1">
      <alignment horizontal="right" vertical="center"/>
    </xf>
    <xf numFmtId="41" fontId="12" fillId="2" borderId="9" xfId="1" applyNumberFormat="1" applyFont="1" applyFill="1" applyBorder="1" applyAlignment="1" applyProtection="1">
      <alignment horizontal="right" vertical="center"/>
    </xf>
    <xf numFmtId="41" fontId="12" fillId="2" borderId="5" xfId="1" applyNumberFormat="1" applyFont="1" applyFill="1" applyBorder="1" applyAlignment="1" applyProtection="1">
      <alignment horizontal="right" vertical="center"/>
    </xf>
    <xf numFmtId="176" fontId="12" fillId="2" borderId="4" xfId="0" applyNumberFormat="1" applyFont="1" applyFill="1" applyBorder="1" applyAlignment="1">
      <alignment horizontal="right" vertical="center"/>
    </xf>
    <xf numFmtId="176" fontId="12" fillId="2" borderId="3" xfId="0" applyNumberFormat="1" applyFont="1" applyFill="1" applyBorder="1" applyAlignment="1">
      <alignment horizontal="right" vertical="center"/>
    </xf>
    <xf numFmtId="0" fontId="17" fillId="2" borderId="4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176" fontId="12" fillId="2" borderId="16" xfId="0" applyNumberFormat="1" applyFont="1" applyFill="1" applyBorder="1" applyAlignment="1">
      <alignment horizontal="right" vertical="center"/>
    </xf>
    <xf numFmtId="176" fontId="12" fillId="2" borderId="17" xfId="0" applyNumberFormat="1" applyFont="1" applyFill="1" applyBorder="1" applyAlignment="1">
      <alignment horizontal="right" vertical="center"/>
    </xf>
    <xf numFmtId="0" fontId="21" fillId="2" borderId="1" xfId="0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22" fillId="2" borderId="4" xfId="0" applyFont="1" applyFill="1" applyBorder="1" applyAlignment="1">
      <alignment horizontal="left" vertical="center" wrapText="1"/>
    </xf>
    <xf numFmtId="0" fontId="22" fillId="2" borderId="3" xfId="0" applyFont="1" applyFill="1" applyBorder="1" applyAlignment="1">
      <alignment horizontal="left" vertical="center" wrapText="1"/>
    </xf>
    <xf numFmtId="0" fontId="22" fillId="2" borderId="2" xfId="0" applyFont="1" applyFill="1" applyBorder="1" applyAlignment="1">
      <alignment horizontal="left" vertical="center" wrapText="1"/>
    </xf>
    <xf numFmtId="0" fontId="22" fillId="2" borderId="9" xfId="0" applyFont="1" applyFill="1" applyBorder="1" applyAlignment="1">
      <alignment horizontal="left" vertical="center" wrapText="1"/>
    </xf>
    <xf numFmtId="0" fontId="22" fillId="2" borderId="5" xfId="0" applyFont="1" applyFill="1" applyBorder="1" applyAlignment="1">
      <alignment horizontal="left" vertical="center" wrapText="1"/>
    </xf>
    <xf numFmtId="0" fontId="22" fillId="2" borderId="11" xfId="0" applyFont="1" applyFill="1" applyBorder="1" applyAlignment="1">
      <alignment horizontal="left" vertical="center" wrapText="1"/>
    </xf>
    <xf numFmtId="41" fontId="22" fillId="2" borderId="4" xfId="1" applyNumberFormat="1" applyFont="1" applyFill="1" applyBorder="1" applyAlignment="1" applyProtection="1">
      <alignment horizontal="right" vertical="center"/>
    </xf>
    <xf numFmtId="41" fontId="22" fillId="2" borderId="3" xfId="1" applyNumberFormat="1" applyFont="1" applyFill="1" applyBorder="1" applyAlignment="1" applyProtection="1">
      <alignment horizontal="right" vertical="center"/>
    </xf>
    <xf numFmtId="41" fontId="22" fillId="2" borderId="9" xfId="1" applyNumberFormat="1" applyFont="1" applyFill="1" applyBorder="1" applyAlignment="1" applyProtection="1">
      <alignment horizontal="right" vertical="center"/>
    </xf>
    <xf numFmtId="41" fontId="22" fillId="2" borderId="5" xfId="1" applyNumberFormat="1" applyFont="1" applyFill="1" applyBorder="1" applyAlignment="1" applyProtection="1">
      <alignment horizontal="right" vertical="center"/>
    </xf>
    <xf numFmtId="176" fontId="22" fillId="2" borderId="4" xfId="0" applyNumberFormat="1" applyFont="1" applyFill="1" applyBorder="1" applyAlignment="1">
      <alignment horizontal="right" vertical="center"/>
    </xf>
    <xf numFmtId="176" fontId="22" fillId="2" borderId="3" xfId="0" applyNumberFormat="1" applyFont="1" applyFill="1" applyBorder="1" applyAlignment="1">
      <alignment horizontal="right" vertical="center"/>
    </xf>
    <xf numFmtId="176" fontId="12" fillId="2" borderId="7" xfId="0" applyNumberFormat="1" applyFont="1" applyFill="1" applyBorder="1" applyAlignment="1">
      <alignment horizontal="right" vertical="center"/>
    </xf>
    <xf numFmtId="176" fontId="12" fillId="2" borderId="0" xfId="0" applyNumberFormat="1" applyFont="1" applyFill="1" applyAlignment="1">
      <alignment horizontal="right" vertical="center"/>
    </xf>
    <xf numFmtId="0" fontId="21" fillId="2" borderId="8" xfId="2" applyFont="1" applyFill="1" applyBorder="1" applyAlignment="1">
      <alignment horizontal="left" vertical="center" wrapText="1"/>
    </xf>
    <xf numFmtId="0" fontId="21" fillId="2" borderId="10" xfId="2" applyFont="1" applyFill="1" applyBorder="1" applyAlignment="1">
      <alignment horizontal="left" vertical="center" wrapText="1"/>
    </xf>
    <xf numFmtId="0" fontId="22" fillId="2" borderId="4" xfId="2" applyFont="1" applyFill="1" applyBorder="1" applyAlignment="1">
      <alignment horizontal="left" vertical="center" wrapText="1"/>
    </xf>
    <xf numFmtId="0" fontId="22" fillId="2" borderId="3" xfId="2" applyFont="1" applyFill="1" applyBorder="1" applyAlignment="1">
      <alignment horizontal="left" vertical="center" wrapText="1"/>
    </xf>
    <xf numFmtId="0" fontId="22" fillId="2" borderId="2" xfId="2" applyFont="1" applyFill="1" applyBorder="1" applyAlignment="1">
      <alignment horizontal="left" vertical="center" wrapText="1"/>
    </xf>
    <xf numFmtId="0" fontId="22" fillId="2" borderId="9" xfId="2" applyFont="1" applyFill="1" applyBorder="1" applyAlignment="1">
      <alignment horizontal="left" vertical="center" wrapText="1"/>
    </xf>
    <xf numFmtId="0" fontId="22" fillId="2" borderId="5" xfId="2" applyFont="1" applyFill="1" applyBorder="1" applyAlignment="1">
      <alignment horizontal="left" vertical="center" wrapText="1"/>
    </xf>
    <xf numFmtId="0" fontId="22" fillId="2" borderId="11" xfId="2" applyFont="1" applyFill="1" applyBorder="1" applyAlignment="1">
      <alignment horizontal="left" vertical="center" wrapText="1"/>
    </xf>
    <xf numFmtId="0" fontId="22" fillId="2" borderId="4" xfId="2" applyFont="1" applyFill="1" applyBorder="1" applyAlignment="1">
      <alignment horizontal="left" vertical="center" shrinkToFit="1"/>
    </xf>
    <xf numFmtId="0" fontId="22" fillId="2" borderId="3" xfId="2" applyFont="1" applyFill="1" applyBorder="1" applyAlignment="1">
      <alignment horizontal="left" vertical="center" shrinkToFit="1"/>
    </xf>
    <xf numFmtId="0" fontId="22" fillId="2" borderId="2" xfId="2" applyFont="1" applyFill="1" applyBorder="1" applyAlignment="1">
      <alignment horizontal="left" vertical="center" shrinkToFit="1"/>
    </xf>
    <xf numFmtId="0" fontId="22" fillId="2" borderId="9" xfId="2" applyFont="1" applyFill="1" applyBorder="1" applyAlignment="1">
      <alignment horizontal="left" vertical="center" shrinkToFit="1"/>
    </xf>
    <xf numFmtId="0" fontId="22" fillId="2" borderId="5" xfId="2" applyFont="1" applyFill="1" applyBorder="1" applyAlignment="1">
      <alignment horizontal="left" vertical="center" shrinkToFit="1"/>
    </xf>
    <xf numFmtId="0" fontId="22" fillId="2" borderId="11" xfId="2" applyFont="1" applyFill="1" applyBorder="1" applyAlignment="1">
      <alignment horizontal="left" vertical="center" shrinkToFit="1"/>
    </xf>
    <xf numFmtId="176" fontId="22" fillId="2" borderId="4" xfId="2" applyNumberFormat="1" applyFont="1" applyFill="1" applyBorder="1" applyAlignment="1">
      <alignment horizontal="right" vertical="center" shrinkToFit="1"/>
    </xf>
    <xf numFmtId="176" fontId="22" fillId="2" borderId="3" xfId="2" applyNumberFormat="1" applyFont="1" applyFill="1" applyBorder="1" applyAlignment="1">
      <alignment horizontal="right" vertical="center" shrinkToFit="1"/>
    </xf>
    <xf numFmtId="176" fontId="22" fillId="2" borderId="16" xfId="2" applyNumberFormat="1" applyFont="1" applyFill="1" applyBorder="1" applyAlignment="1">
      <alignment horizontal="right" vertical="center" shrinkToFit="1"/>
    </xf>
    <xf numFmtId="176" fontId="22" fillId="2" borderId="17" xfId="2" applyNumberFormat="1" applyFont="1" applyFill="1" applyBorder="1" applyAlignment="1">
      <alignment horizontal="right" vertical="center" shrinkToFit="1"/>
    </xf>
    <xf numFmtId="176" fontId="12" fillId="2" borderId="16" xfId="2" applyNumberFormat="1" applyFont="1" applyFill="1" applyBorder="1" applyAlignment="1">
      <alignment horizontal="right" vertical="center" shrinkToFit="1"/>
    </xf>
    <xf numFmtId="176" fontId="12" fillId="2" borderId="17" xfId="2" applyNumberFormat="1" applyFont="1" applyFill="1" applyBorder="1" applyAlignment="1">
      <alignment horizontal="right" vertical="center" shrinkToFit="1"/>
    </xf>
    <xf numFmtId="0" fontId="22" fillId="2" borderId="9" xfId="2" applyFont="1" applyFill="1" applyBorder="1" applyAlignment="1">
      <alignment horizontal="left" vertical="top"/>
    </xf>
    <xf numFmtId="0" fontId="22" fillId="2" borderId="5" xfId="2" applyFont="1" applyFill="1" applyBorder="1" applyAlignment="1">
      <alignment horizontal="left" vertical="top"/>
    </xf>
    <xf numFmtId="0" fontId="22" fillId="2" borderId="11" xfId="2" applyFont="1" applyFill="1" applyBorder="1" applyAlignment="1">
      <alignment horizontal="left" vertical="top"/>
    </xf>
    <xf numFmtId="0" fontId="22" fillId="2" borderId="8" xfId="2" applyFont="1" applyFill="1" applyBorder="1" applyAlignment="1">
      <alignment horizontal="left" vertical="top"/>
    </xf>
    <xf numFmtId="0" fontId="22" fillId="2" borderId="6" xfId="2" applyFont="1" applyFill="1" applyBorder="1" applyAlignment="1">
      <alignment horizontal="left" vertical="top"/>
    </xf>
    <xf numFmtId="0" fontId="22" fillId="2" borderId="10" xfId="2" applyFont="1" applyFill="1" applyBorder="1" applyAlignment="1">
      <alignment horizontal="left" vertical="top"/>
    </xf>
    <xf numFmtId="0" fontId="22" fillId="2" borderId="8" xfId="2" applyFont="1" applyFill="1" applyBorder="1" applyAlignment="1">
      <alignment horizontal="left" vertical="top" wrapText="1"/>
    </xf>
    <xf numFmtId="0" fontId="22" fillId="2" borderId="6" xfId="2" applyFont="1" applyFill="1" applyBorder="1" applyAlignment="1">
      <alignment horizontal="left" vertical="top" wrapText="1"/>
    </xf>
    <xf numFmtId="0" fontId="22" fillId="2" borderId="10" xfId="2" applyFont="1" applyFill="1" applyBorder="1" applyAlignment="1">
      <alignment horizontal="left" vertical="top" wrapText="1"/>
    </xf>
    <xf numFmtId="0" fontId="17" fillId="2" borderId="8" xfId="2" applyFont="1" applyFill="1" applyBorder="1" applyAlignment="1">
      <alignment horizontal="left" vertical="center" wrapText="1"/>
    </xf>
    <xf numFmtId="0" fontId="17" fillId="2" borderId="10" xfId="2" applyFont="1" applyFill="1" applyBorder="1" applyAlignment="1">
      <alignment horizontal="left" vertical="center" wrapText="1"/>
    </xf>
    <xf numFmtId="0" fontId="12" fillId="2" borderId="4" xfId="2" applyFont="1" applyFill="1" applyBorder="1" applyAlignment="1">
      <alignment horizontal="left" vertical="center" wrapText="1"/>
    </xf>
    <xf numFmtId="0" fontId="12" fillId="2" borderId="3" xfId="2" applyFont="1" applyFill="1" applyBorder="1" applyAlignment="1">
      <alignment horizontal="left" vertical="center" wrapText="1"/>
    </xf>
    <xf numFmtId="0" fontId="12" fillId="2" borderId="2" xfId="2" applyFont="1" applyFill="1" applyBorder="1" applyAlignment="1">
      <alignment horizontal="left" vertical="center" wrapText="1"/>
    </xf>
    <xf numFmtId="0" fontId="12" fillId="2" borderId="9" xfId="2" applyFont="1" applyFill="1" applyBorder="1" applyAlignment="1">
      <alignment horizontal="left" vertical="center" wrapText="1"/>
    </xf>
    <xf numFmtId="0" fontId="12" fillId="2" borderId="5" xfId="2" applyFont="1" applyFill="1" applyBorder="1" applyAlignment="1">
      <alignment horizontal="left" vertical="center" wrapText="1"/>
    </xf>
    <xf numFmtId="0" fontId="12" fillId="2" borderId="11" xfId="2" applyFont="1" applyFill="1" applyBorder="1" applyAlignment="1">
      <alignment horizontal="left" vertical="center" wrapText="1"/>
    </xf>
    <xf numFmtId="0" fontId="12" fillId="2" borderId="4" xfId="2" applyFont="1" applyFill="1" applyBorder="1" applyAlignment="1">
      <alignment horizontal="left" vertical="center" shrinkToFit="1"/>
    </xf>
    <xf numFmtId="0" fontId="12" fillId="2" borderId="3" xfId="2" applyFont="1" applyFill="1" applyBorder="1" applyAlignment="1">
      <alignment horizontal="left" vertical="center" shrinkToFit="1"/>
    </xf>
    <xf numFmtId="0" fontId="12" fillId="2" borderId="2" xfId="2" applyFont="1" applyFill="1" applyBorder="1" applyAlignment="1">
      <alignment horizontal="left" vertical="center" shrinkToFit="1"/>
    </xf>
    <xf numFmtId="0" fontId="12" fillId="2" borderId="9" xfId="2" applyFont="1" applyFill="1" applyBorder="1" applyAlignment="1">
      <alignment horizontal="left" vertical="center" shrinkToFit="1"/>
    </xf>
    <xf numFmtId="0" fontId="12" fillId="2" borderId="5" xfId="2" applyFont="1" applyFill="1" applyBorder="1" applyAlignment="1">
      <alignment horizontal="left" vertical="center" shrinkToFit="1"/>
    </xf>
    <xf numFmtId="0" fontId="12" fillId="2" borderId="11" xfId="2" applyFont="1" applyFill="1" applyBorder="1" applyAlignment="1">
      <alignment horizontal="left" vertical="center" shrinkToFit="1"/>
    </xf>
    <xf numFmtId="176" fontId="12" fillId="2" borderId="4" xfId="2" applyNumberFormat="1" applyFont="1" applyFill="1" applyBorder="1" applyAlignment="1">
      <alignment horizontal="right" vertical="center" shrinkToFit="1"/>
    </xf>
    <xf numFmtId="176" fontId="12" fillId="2" borderId="3" xfId="2" applyNumberFormat="1" applyFont="1" applyFill="1" applyBorder="1" applyAlignment="1">
      <alignment horizontal="right" vertical="center" shrinkToFit="1"/>
    </xf>
    <xf numFmtId="0" fontId="22" fillId="2" borderId="14" xfId="2" applyFont="1" applyFill="1" applyBorder="1" applyAlignment="1">
      <alignment horizontal="left" vertical="center"/>
    </xf>
    <xf numFmtId="0" fontId="22" fillId="2" borderId="13" xfId="2" applyFont="1" applyFill="1" applyBorder="1" applyAlignment="1">
      <alignment horizontal="left" vertical="center"/>
    </xf>
  </cellXfs>
  <cellStyles count="9">
    <cellStyle name="通貨" xfId="1" builtinId="7"/>
    <cellStyle name="通貨 2" xfId="3" xr:uid="{20BC6BA3-1239-438D-B53A-90AF5EB46C81}"/>
    <cellStyle name="標準" xfId="0" builtinId="0"/>
    <cellStyle name="標準 2" xfId="2" xr:uid="{4FF9F3DA-2BA6-461D-82B8-F708D341DB16}"/>
    <cellStyle name="標準 2 2" xfId="5" xr:uid="{CE503BD6-8626-44EE-928F-B797C6C444ED}"/>
    <cellStyle name="標準 2 2 2" xfId="7" xr:uid="{06AADA35-58CA-4118-B82C-02EE1C78230B}"/>
    <cellStyle name="標準 2 2 2 2" xfId="8" xr:uid="{F1495CC9-488B-43D2-8686-56F085F1D822}"/>
    <cellStyle name="標準 3" xfId="4" xr:uid="{39FCD630-2CCB-420E-A7F7-CDB384F2CFCD}"/>
    <cellStyle name="標準 3 2 2 2" xfId="6" xr:uid="{BED668EF-9978-4E7C-BCE2-80CE13772874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108370</xdr:colOff>
      <xdr:row>10</xdr:row>
      <xdr:rowOff>304981</xdr:rowOff>
    </xdr:from>
    <xdr:to>
      <xdr:col>43</xdr:col>
      <xdr:colOff>63261</xdr:colOff>
      <xdr:row>13</xdr:row>
      <xdr:rowOff>31631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E495EAA-2261-46BD-97AB-ED69E5A4B4B2}"/>
            </a:ext>
          </a:extLst>
        </xdr:cNvPr>
        <xdr:cNvSpPr/>
      </xdr:nvSpPr>
      <xdr:spPr>
        <a:xfrm>
          <a:off x="6547270" y="3210106"/>
          <a:ext cx="3221966" cy="898225"/>
        </a:xfrm>
        <a:prstGeom prst="rect">
          <a:avLst/>
        </a:prstGeom>
        <a:solidFill>
          <a:srgbClr val="FF0000"/>
        </a:solidFill>
        <a:ln w="12700" cap="flat" cmpd="sng" algn="ctr">
          <a:solidFill>
            <a:srgbClr val="ED7D31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記入日（右上欄）を除き、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全て</a:t>
          </a: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西暦で入力してください。</a:t>
          </a:r>
          <a:endParaRPr kumimoji="0" lang="ja-JP" altLang="ja-JP" sz="12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27</xdr:col>
      <xdr:colOff>26958</xdr:colOff>
      <xdr:row>1</xdr:row>
      <xdr:rowOff>8985</xdr:rowOff>
    </xdr:from>
    <xdr:to>
      <xdr:col>52</xdr:col>
      <xdr:colOff>320257</xdr:colOff>
      <xdr:row>9</xdr:row>
      <xdr:rowOff>132449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B9D9F67-B82E-4B04-BD66-B6124AEB6870}"/>
            </a:ext>
          </a:extLst>
        </xdr:cNvPr>
        <xdr:cNvSpPr txBox="1"/>
      </xdr:nvSpPr>
      <xdr:spPr>
        <a:xfrm>
          <a:off x="6514741" y="161744"/>
          <a:ext cx="7562851" cy="21812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/>
        </a:p>
        <a:p>
          <a:r>
            <a:rPr kumimoji="1" lang="ja-JP" altLang="en-US" sz="1100"/>
            <a:t>　　　　　　　の箇所を入力してください。</a:t>
          </a:r>
          <a:endParaRPr kumimoji="1" lang="en-US" altLang="ja-JP" sz="1100"/>
        </a:p>
        <a:p>
          <a:r>
            <a:rPr kumimoji="1" lang="ja-JP" altLang="en-US" sz="1100"/>
            <a:t>　　　　　　　　　　　　　　　　                                                                                                 　                                                                                                                                                　　　　　　　　　　　　　　　　　　　　　　　　　　　　　　　　　　　　　　　　　　　　　　　　　　　　　　　　　　　　　　　　　　　　　　　</a:t>
          </a:r>
          <a:endParaRPr kumimoji="1" lang="en-US" altLang="ja-JP" sz="1100"/>
        </a:p>
        <a:p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●作成時は必ず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Excel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を利用すること。（</a:t>
          </a:r>
          <a:r>
            <a:rPr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Numbers</a:t>
          </a:r>
          <a:r>
            <a:rPr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等の編集ソフトにより変換し作成しないこと。）</a:t>
          </a:r>
          <a:endParaRPr kumimoji="1"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●添付する写真は、上半身、脱帽、最近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か月以内に撮影したものとし、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50KB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以下のものを貼り付けること。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大きさの調整をして枠内に収めること（写真の縦横比は変更しない。枠内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空白ができても可）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応募者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本人が入力すること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手書き不可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各項目ともセル内に収まるよう入力し、行や列の追加・高さの調整はしないこと。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●ワークシートをコピーして編集しないこと、また、ワークシート名も変更しないこと。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>
            <a:effectLst/>
          </a:endParaRPr>
        </a:p>
        <a:p>
          <a:endParaRPr lang="ja-JP" altLang="ja-JP">
            <a:effectLst/>
          </a:endParaRPr>
        </a:p>
      </xdr:txBody>
    </xdr:sp>
    <xdr:clientData/>
  </xdr:twoCellAnchor>
  <xdr:twoCellAnchor>
    <xdr:from>
      <xdr:col>29</xdr:col>
      <xdr:colOff>75122</xdr:colOff>
      <xdr:row>1</xdr:row>
      <xdr:rowOff>247650</xdr:rowOff>
    </xdr:from>
    <xdr:to>
      <xdr:col>31</xdr:col>
      <xdr:colOff>113222</xdr:colOff>
      <xdr:row>3</xdr:row>
      <xdr:rowOff>2336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F3170516-1963-49F7-8B26-EB9A69194A9B}"/>
            </a:ext>
          </a:extLst>
        </xdr:cNvPr>
        <xdr:cNvSpPr/>
      </xdr:nvSpPr>
      <xdr:spPr>
        <a:xfrm>
          <a:off x="6976254" y="400409"/>
          <a:ext cx="451449" cy="20397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108370</xdr:colOff>
      <xdr:row>10</xdr:row>
      <xdr:rowOff>304981</xdr:rowOff>
    </xdr:from>
    <xdr:to>
      <xdr:col>43</xdr:col>
      <xdr:colOff>63261</xdr:colOff>
      <xdr:row>13</xdr:row>
      <xdr:rowOff>31631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FE4C5FF2-8B4E-4DA1-81CD-709FFCCB3D70}"/>
            </a:ext>
          </a:extLst>
        </xdr:cNvPr>
        <xdr:cNvSpPr/>
      </xdr:nvSpPr>
      <xdr:spPr>
        <a:xfrm>
          <a:off x="6509170" y="2905306"/>
          <a:ext cx="3221966" cy="1193500"/>
        </a:xfrm>
        <a:prstGeom prst="rect">
          <a:avLst/>
        </a:prstGeom>
        <a:solidFill>
          <a:srgbClr val="FF0000"/>
        </a:solidFill>
        <a:ln w="12700" cap="flat" cmpd="sng" algn="ctr">
          <a:solidFill>
            <a:srgbClr val="ED7D31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記入日（右上欄）を除き、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全て</a:t>
          </a: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西暦で入力してください。</a:t>
          </a:r>
          <a:endParaRPr kumimoji="0" lang="ja-JP" altLang="ja-JP" sz="12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27</xdr:col>
      <xdr:colOff>26958</xdr:colOff>
      <xdr:row>1</xdr:row>
      <xdr:rowOff>8985</xdr:rowOff>
    </xdr:from>
    <xdr:to>
      <xdr:col>52</xdr:col>
      <xdr:colOff>320257</xdr:colOff>
      <xdr:row>9</xdr:row>
      <xdr:rowOff>132449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928B699-2672-4390-B229-EB8BA7607A19}"/>
            </a:ext>
          </a:extLst>
        </xdr:cNvPr>
        <xdr:cNvSpPr txBox="1"/>
      </xdr:nvSpPr>
      <xdr:spPr>
        <a:xfrm>
          <a:off x="6427758" y="161385"/>
          <a:ext cx="7589449" cy="21808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/>
        </a:p>
        <a:p>
          <a:r>
            <a:rPr kumimoji="1" lang="ja-JP" altLang="en-US" sz="1100"/>
            <a:t>　　　　　　　の箇所を入力してください。</a:t>
          </a:r>
          <a:endParaRPr kumimoji="1" lang="en-US" altLang="ja-JP" sz="1100"/>
        </a:p>
        <a:p>
          <a:r>
            <a:rPr kumimoji="1" lang="ja-JP" altLang="en-US" sz="1100"/>
            <a:t>　　　　　　　　　　　　　　　　                                                                                                 　                                                                                                                                                　　　　　　　　　　　　　　　　　　　　　　　　　　　　　　　　　　　　　　　　　　　　　　　　　　　　　　　　　　　　　　　　　　　　　　　</a:t>
          </a:r>
          <a:endParaRPr kumimoji="1" lang="en-US" altLang="ja-JP" sz="1100"/>
        </a:p>
        <a:p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●作成時は必ず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Excel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を利用すること。（</a:t>
          </a:r>
          <a:r>
            <a:rPr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Numbers</a:t>
          </a:r>
          <a:r>
            <a:rPr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等の編集ソフトにより変換し作成しないこと。）</a:t>
          </a:r>
          <a:endParaRPr kumimoji="1"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●添付する写真は、上半身、脱帽、最近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か月以内に撮影したものとし、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50KB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以下のものを貼り付けること。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大きさの調整をして枠内に収めること（写真の縦横比は変更しない。枠内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空白ができても可）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応募者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本人が入力すること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手書き不可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各項目ともセル内に収まるよう入力し、行や列の追加・高さの調整はしないこと。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●ワークシートをコピーして編集しないこと、また、ワークシート名も変更しないこと。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>
            <a:effectLst/>
          </a:endParaRPr>
        </a:p>
        <a:p>
          <a:endParaRPr lang="ja-JP" altLang="ja-JP">
            <a:effectLst/>
          </a:endParaRPr>
        </a:p>
      </xdr:txBody>
    </xdr:sp>
    <xdr:clientData/>
  </xdr:twoCellAnchor>
  <xdr:twoCellAnchor>
    <xdr:from>
      <xdr:col>29</xdr:col>
      <xdr:colOff>75122</xdr:colOff>
      <xdr:row>1</xdr:row>
      <xdr:rowOff>247650</xdr:rowOff>
    </xdr:from>
    <xdr:to>
      <xdr:col>31</xdr:col>
      <xdr:colOff>113222</xdr:colOff>
      <xdr:row>3</xdr:row>
      <xdr:rowOff>2336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66887657-A09D-4B7E-8322-59C25A789FE2}"/>
            </a:ext>
          </a:extLst>
        </xdr:cNvPr>
        <xdr:cNvSpPr/>
      </xdr:nvSpPr>
      <xdr:spPr>
        <a:xfrm>
          <a:off x="6895022" y="400050"/>
          <a:ext cx="457200" cy="20236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363AD-8C1A-4B9A-BEEE-82AA508E3A66}">
  <sheetPr codeName="Sheet1">
    <tabColor theme="7" tint="0.79998168889431442"/>
    <pageSetUpPr fitToPage="1"/>
  </sheetPr>
  <dimension ref="A1:AL99"/>
  <sheetViews>
    <sheetView tabSelected="1" view="pageBreakPreview" zoomScale="106" zoomScaleNormal="100" zoomScaleSheetLayoutView="106" workbookViewId="0">
      <selection activeCell="A6" sqref="A6:Z6"/>
    </sheetView>
  </sheetViews>
  <sheetFormatPr defaultColWidth="7.5" defaultRowHeight="12"/>
  <cols>
    <col min="1" max="21" width="3.125" style="17" customWidth="1"/>
    <col min="22" max="22" width="2.75" style="17" customWidth="1"/>
    <col min="23" max="23" width="3.75" style="17" customWidth="1"/>
    <col min="24" max="25" width="2.75" style="17" customWidth="1"/>
    <col min="26" max="26" width="3.625" style="17" customWidth="1"/>
    <col min="27" max="34" width="2.75" style="17" customWidth="1"/>
    <col min="35" max="46" width="2.625" style="17" customWidth="1"/>
    <col min="47" max="54" width="7.5" style="17"/>
    <col min="55" max="55" width="45" style="17" customWidth="1"/>
    <col min="56" max="256" width="7.5" style="17"/>
    <col min="257" max="280" width="2.625" style="17" customWidth="1"/>
    <col min="281" max="281" width="2.875" style="17" customWidth="1"/>
    <col min="282" max="302" width="2.625" style="17" customWidth="1"/>
    <col min="303" max="512" width="7.5" style="17"/>
    <col min="513" max="536" width="2.625" style="17" customWidth="1"/>
    <col min="537" max="537" width="2.875" style="17" customWidth="1"/>
    <col min="538" max="558" width="2.625" style="17" customWidth="1"/>
    <col min="559" max="768" width="7.5" style="17"/>
    <col min="769" max="792" width="2.625" style="17" customWidth="1"/>
    <col min="793" max="793" width="2.875" style="17" customWidth="1"/>
    <col min="794" max="814" width="2.625" style="17" customWidth="1"/>
    <col min="815" max="1024" width="7.5" style="17"/>
    <col min="1025" max="1048" width="2.625" style="17" customWidth="1"/>
    <col min="1049" max="1049" width="2.875" style="17" customWidth="1"/>
    <col min="1050" max="1070" width="2.625" style="17" customWidth="1"/>
    <col min="1071" max="1280" width="7.5" style="17"/>
    <col min="1281" max="1304" width="2.625" style="17" customWidth="1"/>
    <col min="1305" max="1305" width="2.875" style="17" customWidth="1"/>
    <col min="1306" max="1326" width="2.625" style="17" customWidth="1"/>
    <col min="1327" max="1536" width="7.5" style="17"/>
    <col min="1537" max="1560" width="2.625" style="17" customWidth="1"/>
    <col min="1561" max="1561" width="2.875" style="17" customWidth="1"/>
    <col min="1562" max="1582" width="2.625" style="17" customWidth="1"/>
    <col min="1583" max="1792" width="7.5" style="17"/>
    <col min="1793" max="1816" width="2.625" style="17" customWidth="1"/>
    <col min="1817" max="1817" width="2.875" style="17" customWidth="1"/>
    <col min="1818" max="1838" width="2.625" style="17" customWidth="1"/>
    <col min="1839" max="2048" width="7.5" style="17"/>
    <col min="2049" max="2072" width="2.625" style="17" customWidth="1"/>
    <col min="2073" max="2073" width="2.875" style="17" customWidth="1"/>
    <col min="2074" max="2094" width="2.625" style="17" customWidth="1"/>
    <col min="2095" max="2304" width="7.5" style="17"/>
    <col min="2305" max="2328" width="2.625" style="17" customWidth="1"/>
    <col min="2329" max="2329" width="2.875" style="17" customWidth="1"/>
    <col min="2330" max="2350" width="2.625" style="17" customWidth="1"/>
    <col min="2351" max="2560" width="7.5" style="17"/>
    <col min="2561" max="2584" width="2.625" style="17" customWidth="1"/>
    <col min="2585" max="2585" width="2.875" style="17" customWidth="1"/>
    <col min="2586" max="2606" width="2.625" style="17" customWidth="1"/>
    <col min="2607" max="2816" width="7.5" style="17"/>
    <col min="2817" max="2840" width="2.625" style="17" customWidth="1"/>
    <col min="2841" max="2841" width="2.875" style="17" customWidth="1"/>
    <col min="2842" max="2862" width="2.625" style="17" customWidth="1"/>
    <col min="2863" max="3072" width="7.5" style="17"/>
    <col min="3073" max="3096" width="2.625" style="17" customWidth="1"/>
    <col min="3097" max="3097" width="2.875" style="17" customWidth="1"/>
    <col min="3098" max="3118" width="2.625" style="17" customWidth="1"/>
    <col min="3119" max="3328" width="7.5" style="17"/>
    <col min="3329" max="3352" width="2.625" style="17" customWidth="1"/>
    <col min="3353" max="3353" width="2.875" style="17" customWidth="1"/>
    <col min="3354" max="3374" width="2.625" style="17" customWidth="1"/>
    <col min="3375" max="3584" width="7.5" style="17"/>
    <col min="3585" max="3608" width="2.625" style="17" customWidth="1"/>
    <col min="3609" max="3609" width="2.875" style="17" customWidth="1"/>
    <col min="3610" max="3630" width="2.625" style="17" customWidth="1"/>
    <col min="3631" max="3840" width="7.5" style="17"/>
    <col min="3841" max="3864" width="2.625" style="17" customWidth="1"/>
    <col min="3865" max="3865" width="2.875" style="17" customWidth="1"/>
    <col min="3866" max="3886" width="2.625" style="17" customWidth="1"/>
    <col min="3887" max="4096" width="7.5" style="17"/>
    <col min="4097" max="4120" width="2.625" style="17" customWidth="1"/>
    <col min="4121" max="4121" width="2.875" style="17" customWidth="1"/>
    <col min="4122" max="4142" width="2.625" style="17" customWidth="1"/>
    <col min="4143" max="4352" width="7.5" style="17"/>
    <col min="4353" max="4376" width="2.625" style="17" customWidth="1"/>
    <col min="4377" max="4377" width="2.875" style="17" customWidth="1"/>
    <col min="4378" max="4398" width="2.625" style="17" customWidth="1"/>
    <col min="4399" max="4608" width="7.5" style="17"/>
    <col min="4609" max="4632" width="2.625" style="17" customWidth="1"/>
    <col min="4633" max="4633" width="2.875" style="17" customWidth="1"/>
    <col min="4634" max="4654" width="2.625" style="17" customWidth="1"/>
    <col min="4655" max="4864" width="7.5" style="17"/>
    <col min="4865" max="4888" width="2.625" style="17" customWidth="1"/>
    <col min="4889" max="4889" width="2.875" style="17" customWidth="1"/>
    <col min="4890" max="4910" width="2.625" style="17" customWidth="1"/>
    <col min="4911" max="5120" width="7.5" style="17"/>
    <col min="5121" max="5144" width="2.625" style="17" customWidth="1"/>
    <col min="5145" max="5145" width="2.875" style="17" customWidth="1"/>
    <col min="5146" max="5166" width="2.625" style="17" customWidth="1"/>
    <col min="5167" max="5376" width="7.5" style="17"/>
    <col min="5377" max="5400" width="2.625" style="17" customWidth="1"/>
    <col min="5401" max="5401" width="2.875" style="17" customWidth="1"/>
    <col min="5402" max="5422" width="2.625" style="17" customWidth="1"/>
    <col min="5423" max="5632" width="7.5" style="17"/>
    <col min="5633" max="5656" width="2.625" style="17" customWidth="1"/>
    <col min="5657" max="5657" width="2.875" style="17" customWidth="1"/>
    <col min="5658" max="5678" width="2.625" style="17" customWidth="1"/>
    <col min="5679" max="5888" width="7.5" style="17"/>
    <col min="5889" max="5912" width="2.625" style="17" customWidth="1"/>
    <col min="5913" max="5913" width="2.875" style="17" customWidth="1"/>
    <col min="5914" max="5934" width="2.625" style="17" customWidth="1"/>
    <col min="5935" max="6144" width="7.5" style="17"/>
    <col min="6145" max="6168" width="2.625" style="17" customWidth="1"/>
    <col min="6169" max="6169" width="2.875" style="17" customWidth="1"/>
    <col min="6170" max="6190" width="2.625" style="17" customWidth="1"/>
    <col min="6191" max="6400" width="7.5" style="17"/>
    <col min="6401" max="6424" width="2.625" style="17" customWidth="1"/>
    <col min="6425" max="6425" width="2.875" style="17" customWidth="1"/>
    <col min="6426" max="6446" width="2.625" style="17" customWidth="1"/>
    <col min="6447" max="6656" width="7.5" style="17"/>
    <col min="6657" max="6680" width="2.625" style="17" customWidth="1"/>
    <col min="6681" max="6681" width="2.875" style="17" customWidth="1"/>
    <col min="6682" max="6702" width="2.625" style="17" customWidth="1"/>
    <col min="6703" max="6912" width="7.5" style="17"/>
    <col min="6913" max="6936" width="2.625" style="17" customWidth="1"/>
    <col min="6937" max="6937" width="2.875" style="17" customWidth="1"/>
    <col min="6938" max="6958" width="2.625" style="17" customWidth="1"/>
    <col min="6959" max="7168" width="7.5" style="17"/>
    <col min="7169" max="7192" width="2.625" style="17" customWidth="1"/>
    <col min="7193" max="7193" width="2.875" style="17" customWidth="1"/>
    <col min="7194" max="7214" width="2.625" style="17" customWidth="1"/>
    <col min="7215" max="7424" width="7.5" style="17"/>
    <col min="7425" max="7448" width="2.625" style="17" customWidth="1"/>
    <col min="7449" max="7449" width="2.875" style="17" customWidth="1"/>
    <col min="7450" max="7470" width="2.625" style="17" customWidth="1"/>
    <col min="7471" max="7680" width="7.5" style="17"/>
    <col min="7681" max="7704" width="2.625" style="17" customWidth="1"/>
    <col min="7705" max="7705" width="2.875" style="17" customWidth="1"/>
    <col min="7706" max="7726" width="2.625" style="17" customWidth="1"/>
    <col min="7727" max="7936" width="7.5" style="17"/>
    <col min="7937" max="7960" width="2.625" style="17" customWidth="1"/>
    <col min="7961" max="7961" width="2.875" style="17" customWidth="1"/>
    <col min="7962" max="7982" width="2.625" style="17" customWidth="1"/>
    <col min="7983" max="8192" width="7.5" style="17"/>
    <col min="8193" max="8216" width="2.625" style="17" customWidth="1"/>
    <col min="8217" max="8217" width="2.875" style="17" customWidth="1"/>
    <col min="8218" max="8238" width="2.625" style="17" customWidth="1"/>
    <col min="8239" max="8448" width="7.5" style="17"/>
    <col min="8449" max="8472" width="2.625" style="17" customWidth="1"/>
    <col min="8473" max="8473" width="2.875" style="17" customWidth="1"/>
    <col min="8474" max="8494" width="2.625" style="17" customWidth="1"/>
    <col min="8495" max="8704" width="7.5" style="17"/>
    <col min="8705" max="8728" width="2.625" style="17" customWidth="1"/>
    <col min="8729" max="8729" width="2.875" style="17" customWidth="1"/>
    <col min="8730" max="8750" width="2.625" style="17" customWidth="1"/>
    <col min="8751" max="8960" width="7.5" style="17"/>
    <col min="8961" max="8984" width="2.625" style="17" customWidth="1"/>
    <col min="8985" max="8985" width="2.875" style="17" customWidth="1"/>
    <col min="8986" max="9006" width="2.625" style="17" customWidth="1"/>
    <col min="9007" max="9216" width="7.5" style="17"/>
    <col min="9217" max="9240" width="2.625" style="17" customWidth="1"/>
    <col min="9241" max="9241" width="2.875" style="17" customWidth="1"/>
    <col min="9242" max="9262" width="2.625" style="17" customWidth="1"/>
    <col min="9263" max="9472" width="7.5" style="17"/>
    <col min="9473" max="9496" width="2.625" style="17" customWidth="1"/>
    <col min="9497" max="9497" width="2.875" style="17" customWidth="1"/>
    <col min="9498" max="9518" width="2.625" style="17" customWidth="1"/>
    <col min="9519" max="9728" width="7.5" style="17"/>
    <col min="9729" max="9752" width="2.625" style="17" customWidth="1"/>
    <col min="9753" max="9753" width="2.875" style="17" customWidth="1"/>
    <col min="9754" max="9774" width="2.625" style="17" customWidth="1"/>
    <col min="9775" max="9984" width="7.5" style="17"/>
    <col min="9985" max="10008" width="2.625" style="17" customWidth="1"/>
    <col min="10009" max="10009" width="2.875" style="17" customWidth="1"/>
    <col min="10010" max="10030" width="2.625" style="17" customWidth="1"/>
    <col min="10031" max="10240" width="7.5" style="17"/>
    <col min="10241" max="10264" width="2.625" style="17" customWidth="1"/>
    <col min="10265" max="10265" width="2.875" style="17" customWidth="1"/>
    <col min="10266" max="10286" width="2.625" style="17" customWidth="1"/>
    <col min="10287" max="10496" width="7.5" style="17"/>
    <col min="10497" max="10520" width="2.625" style="17" customWidth="1"/>
    <col min="10521" max="10521" width="2.875" style="17" customWidth="1"/>
    <col min="10522" max="10542" width="2.625" style="17" customWidth="1"/>
    <col min="10543" max="10752" width="7.5" style="17"/>
    <col min="10753" max="10776" width="2.625" style="17" customWidth="1"/>
    <col min="10777" max="10777" width="2.875" style="17" customWidth="1"/>
    <col min="10778" max="10798" width="2.625" style="17" customWidth="1"/>
    <col min="10799" max="11008" width="7.5" style="17"/>
    <col min="11009" max="11032" width="2.625" style="17" customWidth="1"/>
    <col min="11033" max="11033" width="2.875" style="17" customWidth="1"/>
    <col min="11034" max="11054" width="2.625" style="17" customWidth="1"/>
    <col min="11055" max="11264" width="7.5" style="17"/>
    <col min="11265" max="11288" width="2.625" style="17" customWidth="1"/>
    <col min="11289" max="11289" width="2.875" style="17" customWidth="1"/>
    <col min="11290" max="11310" width="2.625" style="17" customWidth="1"/>
    <col min="11311" max="11520" width="7.5" style="17"/>
    <col min="11521" max="11544" width="2.625" style="17" customWidth="1"/>
    <col min="11545" max="11545" width="2.875" style="17" customWidth="1"/>
    <col min="11546" max="11566" width="2.625" style="17" customWidth="1"/>
    <col min="11567" max="11776" width="7.5" style="17"/>
    <col min="11777" max="11800" width="2.625" style="17" customWidth="1"/>
    <col min="11801" max="11801" width="2.875" style="17" customWidth="1"/>
    <col min="11802" max="11822" width="2.625" style="17" customWidth="1"/>
    <col min="11823" max="12032" width="7.5" style="17"/>
    <col min="12033" max="12056" width="2.625" style="17" customWidth="1"/>
    <col min="12057" max="12057" width="2.875" style="17" customWidth="1"/>
    <col min="12058" max="12078" width="2.625" style="17" customWidth="1"/>
    <col min="12079" max="12288" width="7.5" style="17"/>
    <col min="12289" max="12312" width="2.625" style="17" customWidth="1"/>
    <col min="12313" max="12313" width="2.875" style="17" customWidth="1"/>
    <col min="12314" max="12334" width="2.625" style="17" customWidth="1"/>
    <col min="12335" max="12544" width="7.5" style="17"/>
    <col min="12545" max="12568" width="2.625" style="17" customWidth="1"/>
    <col min="12569" max="12569" width="2.875" style="17" customWidth="1"/>
    <col min="12570" max="12590" width="2.625" style="17" customWidth="1"/>
    <col min="12591" max="12800" width="7.5" style="17"/>
    <col min="12801" max="12824" width="2.625" style="17" customWidth="1"/>
    <col min="12825" max="12825" width="2.875" style="17" customWidth="1"/>
    <col min="12826" max="12846" width="2.625" style="17" customWidth="1"/>
    <col min="12847" max="13056" width="7.5" style="17"/>
    <col min="13057" max="13080" width="2.625" style="17" customWidth="1"/>
    <col min="13081" max="13081" width="2.875" style="17" customWidth="1"/>
    <col min="13082" max="13102" width="2.625" style="17" customWidth="1"/>
    <col min="13103" max="13312" width="7.5" style="17"/>
    <col min="13313" max="13336" width="2.625" style="17" customWidth="1"/>
    <col min="13337" max="13337" width="2.875" style="17" customWidth="1"/>
    <col min="13338" max="13358" width="2.625" style="17" customWidth="1"/>
    <col min="13359" max="13568" width="7.5" style="17"/>
    <col min="13569" max="13592" width="2.625" style="17" customWidth="1"/>
    <col min="13593" max="13593" width="2.875" style="17" customWidth="1"/>
    <col min="13594" max="13614" width="2.625" style="17" customWidth="1"/>
    <col min="13615" max="13824" width="7.5" style="17"/>
    <col min="13825" max="13848" width="2.625" style="17" customWidth="1"/>
    <col min="13849" max="13849" width="2.875" style="17" customWidth="1"/>
    <col min="13850" max="13870" width="2.625" style="17" customWidth="1"/>
    <col min="13871" max="14080" width="7.5" style="17"/>
    <col min="14081" max="14104" width="2.625" style="17" customWidth="1"/>
    <col min="14105" max="14105" width="2.875" style="17" customWidth="1"/>
    <col min="14106" max="14126" width="2.625" style="17" customWidth="1"/>
    <col min="14127" max="14336" width="7.5" style="17"/>
    <col min="14337" max="14360" width="2.625" style="17" customWidth="1"/>
    <col min="14361" max="14361" width="2.875" style="17" customWidth="1"/>
    <col min="14362" max="14382" width="2.625" style="17" customWidth="1"/>
    <col min="14383" max="14592" width="7.5" style="17"/>
    <col min="14593" max="14616" width="2.625" style="17" customWidth="1"/>
    <col min="14617" max="14617" width="2.875" style="17" customWidth="1"/>
    <col min="14618" max="14638" width="2.625" style="17" customWidth="1"/>
    <col min="14639" max="14848" width="7.5" style="17"/>
    <col min="14849" max="14872" width="2.625" style="17" customWidth="1"/>
    <col min="14873" max="14873" width="2.875" style="17" customWidth="1"/>
    <col min="14874" max="14894" width="2.625" style="17" customWidth="1"/>
    <col min="14895" max="15104" width="7.5" style="17"/>
    <col min="15105" max="15128" width="2.625" style="17" customWidth="1"/>
    <col min="15129" max="15129" width="2.875" style="17" customWidth="1"/>
    <col min="15130" max="15150" width="2.625" style="17" customWidth="1"/>
    <col min="15151" max="15360" width="7.5" style="17"/>
    <col min="15361" max="15384" width="2.625" style="17" customWidth="1"/>
    <col min="15385" max="15385" width="2.875" style="17" customWidth="1"/>
    <col min="15386" max="15406" width="2.625" style="17" customWidth="1"/>
    <col min="15407" max="15616" width="7.5" style="17"/>
    <col min="15617" max="15640" width="2.625" style="17" customWidth="1"/>
    <col min="15641" max="15641" width="2.875" style="17" customWidth="1"/>
    <col min="15642" max="15662" width="2.625" style="17" customWidth="1"/>
    <col min="15663" max="15872" width="7.5" style="17"/>
    <col min="15873" max="15896" width="2.625" style="17" customWidth="1"/>
    <col min="15897" max="15897" width="2.875" style="17" customWidth="1"/>
    <col min="15898" max="15918" width="2.625" style="17" customWidth="1"/>
    <col min="15919" max="16128" width="7.5" style="17"/>
    <col min="16129" max="16152" width="2.625" style="17" customWidth="1"/>
    <col min="16153" max="16153" width="2.875" style="17" customWidth="1"/>
    <col min="16154" max="16174" width="2.625" style="17" customWidth="1"/>
    <col min="16175" max="16384" width="7.5" style="17"/>
  </cols>
  <sheetData>
    <row r="1" spans="1:34">
      <c r="Z1" s="34" t="s">
        <v>22</v>
      </c>
    </row>
    <row r="2" spans="1:34" s="19" customFormat="1" ht="19.5" customHeight="1">
      <c r="A2" s="209" t="s">
        <v>232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  <c r="W2" s="209"/>
      <c r="X2" s="209"/>
      <c r="Y2" s="209"/>
      <c r="Z2" s="209"/>
      <c r="AA2" s="18"/>
      <c r="AB2" s="18"/>
      <c r="AC2" s="17"/>
      <c r="AD2" s="18"/>
      <c r="AE2" s="18"/>
      <c r="AF2" s="18"/>
      <c r="AG2" s="18"/>
      <c r="AH2" s="18"/>
    </row>
    <row r="3" spans="1:34" ht="15.75" customHeight="1">
      <c r="S3" s="223" t="s">
        <v>2</v>
      </c>
      <c r="T3" s="223"/>
      <c r="U3" s="77"/>
      <c r="V3" s="17" t="s">
        <v>8</v>
      </c>
      <c r="W3" s="77"/>
      <c r="X3" s="17" t="s">
        <v>7</v>
      </c>
      <c r="Y3" s="77"/>
      <c r="Z3" s="17" t="s">
        <v>19</v>
      </c>
      <c r="AC3" s="20"/>
    </row>
    <row r="4" spans="1:34">
      <c r="A4" s="17" t="s">
        <v>20</v>
      </c>
    </row>
    <row r="5" spans="1:34" ht="8.25" customHeight="1">
      <c r="Q5" s="35"/>
      <c r="R5" s="35"/>
      <c r="S5" s="36"/>
      <c r="T5" s="36"/>
      <c r="U5" s="36"/>
      <c r="V5" s="36"/>
      <c r="W5" s="36"/>
      <c r="X5" s="36"/>
      <c r="Y5" s="36"/>
      <c r="Z5" s="36"/>
    </row>
    <row r="6" spans="1:34" ht="52.5" customHeight="1">
      <c r="A6" s="153" t="s">
        <v>233</v>
      </c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21"/>
      <c r="AB6" s="21"/>
      <c r="AC6" s="21"/>
      <c r="AD6" s="21"/>
      <c r="AE6" s="21"/>
      <c r="AF6" s="21"/>
      <c r="AG6" s="21"/>
      <c r="AH6" s="21"/>
    </row>
    <row r="7" spans="1:34" ht="15" customHeight="1">
      <c r="A7" s="110" t="s">
        <v>3</v>
      </c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21"/>
      <c r="AB7" s="21"/>
      <c r="AC7" s="21"/>
      <c r="AD7" s="21"/>
      <c r="AE7" s="21"/>
      <c r="AF7" s="21"/>
      <c r="AG7" s="21"/>
      <c r="AH7" s="21"/>
    </row>
    <row r="8" spans="1:34" ht="8.25" customHeight="1"/>
    <row r="9" spans="1:34" s="26" customFormat="1" ht="30.95" customHeight="1">
      <c r="A9" s="106" t="s">
        <v>164</v>
      </c>
      <c r="B9" s="107"/>
      <c r="C9" s="108"/>
      <c r="D9" s="224" t="s">
        <v>165</v>
      </c>
      <c r="E9" s="224"/>
      <c r="F9" s="225"/>
      <c r="G9" s="226"/>
      <c r="H9" s="226"/>
      <c r="I9" s="226"/>
      <c r="J9" s="226"/>
      <c r="K9" s="226"/>
      <c r="L9" s="226"/>
      <c r="M9" s="226"/>
      <c r="N9" s="226"/>
      <c r="O9" s="226"/>
      <c r="P9" s="226"/>
      <c r="Q9" s="226"/>
      <c r="R9" s="226"/>
      <c r="S9" s="226"/>
      <c r="T9" s="226"/>
      <c r="U9" s="226"/>
      <c r="V9" s="227"/>
      <c r="W9" s="228" t="s">
        <v>166</v>
      </c>
      <c r="X9" s="229"/>
      <c r="Y9" s="229"/>
      <c r="Z9" s="230"/>
    </row>
    <row r="10" spans="1:34" s="26" customFormat="1" ht="30.95" customHeight="1">
      <c r="A10" s="109"/>
      <c r="B10" s="110"/>
      <c r="C10" s="111"/>
      <c r="D10" s="237" t="s">
        <v>167</v>
      </c>
      <c r="E10" s="237"/>
      <c r="F10" s="238"/>
      <c r="G10" s="239"/>
      <c r="H10" s="239"/>
      <c r="I10" s="239"/>
      <c r="J10" s="239"/>
      <c r="K10" s="239"/>
      <c r="L10" s="239"/>
      <c r="M10" s="239"/>
      <c r="N10" s="239"/>
      <c r="O10" s="239"/>
      <c r="P10" s="239"/>
      <c r="Q10" s="239"/>
      <c r="R10" s="239"/>
      <c r="S10" s="239"/>
      <c r="T10" s="239"/>
      <c r="U10" s="239"/>
      <c r="V10" s="240"/>
      <c r="W10" s="231"/>
      <c r="X10" s="232"/>
      <c r="Y10" s="232"/>
      <c r="Z10" s="233"/>
    </row>
    <row r="11" spans="1:34" s="26" customFormat="1" ht="30.95" customHeight="1">
      <c r="A11" s="112"/>
      <c r="B11" s="113"/>
      <c r="C11" s="114"/>
      <c r="D11" s="241" t="s">
        <v>168</v>
      </c>
      <c r="E11" s="241"/>
      <c r="F11" s="242"/>
      <c r="G11" s="243"/>
      <c r="H11" s="243"/>
      <c r="I11" s="243"/>
      <c r="J11" s="243"/>
      <c r="K11" s="243"/>
      <c r="L11" s="243"/>
      <c r="M11" s="243"/>
      <c r="N11" s="243"/>
      <c r="O11" s="243"/>
      <c r="P11" s="243"/>
      <c r="Q11" s="243"/>
      <c r="R11" s="243"/>
      <c r="S11" s="243"/>
      <c r="T11" s="243"/>
      <c r="U11" s="243"/>
      <c r="V11" s="244"/>
      <c r="W11" s="234"/>
      <c r="X11" s="235"/>
      <c r="Y11" s="235"/>
      <c r="Z11" s="236"/>
    </row>
    <row r="12" spans="1:34" s="26" customFormat="1" ht="36.75" customHeight="1">
      <c r="A12" s="154" t="s">
        <v>169</v>
      </c>
      <c r="B12" s="155"/>
      <c r="C12" s="156"/>
      <c r="D12" s="245" t="s">
        <v>204</v>
      </c>
      <c r="E12" s="245"/>
      <c r="F12" s="245"/>
      <c r="G12" s="38" t="s">
        <v>1</v>
      </c>
      <c r="H12" s="246"/>
      <c r="I12" s="246"/>
      <c r="J12" s="39" t="s">
        <v>24</v>
      </c>
      <c r="K12" s="247"/>
      <c r="L12" s="247"/>
      <c r="M12" s="40" t="s">
        <v>23</v>
      </c>
      <c r="N12" s="39" t="s">
        <v>224</v>
      </c>
      <c r="O12" s="41"/>
      <c r="P12" s="42"/>
      <c r="Q12" s="42"/>
      <c r="R12" s="42"/>
      <c r="S12" s="42"/>
      <c r="T12" s="43" t="e">
        <f>リスト!B20</f>
        <v>#VALUE!</v>
      </c>
      <c r="U12" s="44" t="s">
        <v>170</v>
      </c>
      <c r="V12" s="175" t="s">
        <v>122</v>
      </c>
      <c r="W12" s="174"/>
      <c r="X12" s="248" t="s">
        <v>205</v>
      </c>
      <c r="Y12" s="248"/>
      <c r="Z12" s="249"/>
    </row>
    <row r="13" spans="1:34" s="27" customFormat="1" ht="48" customHeight="1">
      <c r="A13" s="250" t="s">
        <v>171</v>
      </c>
      <c r="B13" s="251"/>
      <c r="C13" s="252"/>
      <c r="D13" s="253"/>
      <c r="E13" s="253"/>
      <c r="F13" s="253"/>
      <c r="G13" s="253"/>
      <c r="H13" s="254"/>
      <c r="I13" s="255" t="s">
        <v>172</v>
      </c>
      <c r="J13" s="256"/>
      <c r="K13" s="257" t="s">
        <v>128</v>
      </c>
      <c r="L13" s="257"/>
      <c r="M13" s="257"/>
      <c r="N13" s="257"/>
      <c r="O13" s="258"/>
      <c r="P13" s="255" t="s">
        <v>207</v>
      </c>
      <c r="Q13" s="256"/>
      <c r="R13" s="253"/>
      <c r="S13" s="253"/>
      <c r="T13" s="45" t="s">
        <v>1</v>
      </c>
      <c r="U13" s="253"/>
      <c r="V13" s="253"/>
      <c r="W13" s="45" t="s">
        <v>24</v>
      </c>
      <c r="X13" s="253"/>
      <c r="Y13" s="253"/>
      <c r="Z13" s="46" t="s">
        <v>23</v>
      </c>
    </row>
    <row r="14" spans="1:34" s="27" customFormat="1" ht="30.95" customHeight="1">
      <c r="A14" s="106" t="s">
        <v>225</v>
      </c>
      <c r="B14" s="107"/>
      <c r="C14" s="108"/>
      <c r="D14" s="259" t="s">
        <v>174</v>
      </c>
      <c r="E14" s="259"/>
      <c r="F14" s="259"/>
      <c r="G14" s="259"/>
      <c r="H14" s="259"/>
      <c r="I14" s="259"/>
      <c r="J14" s="259"/>
      <c r="K14" s="260" t="s">
        <v>4</v>
      </c>
      <c r="L14" s="261"/>
      <c r="M14" s="261"/>
      <c r="N14" s="261"/>
      <c r="O14" s="261"/>
      <c r="P14" s="261"/>
      <c r="Q14" s="261"/>
      <c r="R14" s="261"/>
      <c r="S14" s="260" t="s">
        <v>175</v>
      </c>
      <c r="T14" s="261"/>
      <c r="U14" s="261"/>
      <c r="V14" s="261"/>
      <c r="W14" s="261"/>
      <c r="X14" s="261"/>
      <c r="Y14" s="261"/>
      <c r="Z14" s="262"/>
    </row>
    <row r="15" spans="1:34" s="27" customFormat="1" ht="30.95" customHeight="1">
      <c r="A15" s="109"/>
      <c r="B15" s="110"/>
      <c r="C15" s="111"/>
      <c r="D15" s="263"/>
      <c r="E15" s="263"/>
      <c r="F15" s="263"/>
      <c r="G15" s="263"/>
      <c r="H15" s="263"/>
      <c r="I15" s="263"/>
      <c r="J15" s="263"/>
      <c r="K15" s="264"/>
      <c r="L15" s="265"/>
      <c r="M15" s="265"/>
      <c r="N15" s="265"/>
      <c r="O15" s="265"/>
      <c r="P15" s="265"/>
      <c r="Q15" s="265"/>
      <c r="R15" s="265"/>
      <c r="S15" s="217"/>
      <c r="T15" s="218"/>
      <c r="U15" s="218"/>
      <c r="V15" s="218"/>
      <c r="W15" s="218"/>
      <c r="X15" s="218"/>
      <c r="Y15" s="218"/>
      <c r="Z15" s="266"/>
      <c r="AB15" s="28"/>
    </row>
    <row r="16" spans="1:34" s="27" customFormat="1" ht="30.95" customHeight="1">
      <c r="A16" s="109"/>
      <c r="B16" s="110"/>
      <c r="C16" s="111"/>
      <c r="D16" s="267" t="s">
        <v>117</v>
      </c>
      <c r="E16" s="267"/>
      <c r="F16" s="267"/>
      <c r="G16" s="267"/>
      <c r="H16" s="267"/>
      <c r="I16" s="267"/>
      <c r="J16" s="267"/>
      <c r="K16" s="268" t="s">
        <v>118</v>
      </c>
      <c r="L16" s="269"/>
      <c r="M16" s="269"/>
      <c r="N16" s="269"/>
      <c r="O16" s="270" t="s">
        <v>176</v>
      </c>
      <c r="P16" s="271"/>
      <c r="Q16" s="271"/>
      <c r="R16" s="271"/>
      <c r="S16" s="271"/>
      <c r="T16" s="271"/>
      <c r="U16" s="272" t="s">
        <v>177</v>
      </c>
      <c r="V16" s="273"/>
      <c r="W16" s="273"/>
      <c r="X16" s="273"/>
      <c r="Y16" s="273"/>
      <c r="Z16" s="274"/>
    </row>
    <row r="17" spans="1:38" s="27" customFormat="1" ht="39.75" customHeight="1">
      <c r="A17" s="109"/>
      <c r="B17" s="110"/>
      <c r="C17" s="111"/>
      <c r="D17" s="275" t="s">
        <v>121</v>
      </c>
      <c r="E17" s="275"/>
      <c r="F17" s="275"/>
      <c r="G17" s="275"/>
      <c r="H17" s="275"/>
      <c r="I17" s="275"/>
      <c r="J17" s="275"/>
      <c r="K17" s="217"/>
      <c r="L17" s="218"/>
      <c r="M17" s="276" t="s">
        <v>178</v>
      </c>
      <c r="N17" s="276"/>
      <c r="O17" s="217" t="s">
        <v>204</v>
      </c>
      <c r="P17" s="218"/>
      <c r="Q17" s="218"/>
      <c r="R17" s="91" t="s">
        <v>1</v>
      </c>
      <c r="S17" s="99"/>
      <c r="T17" s="96" t="s">
        <v>155</v>
      </c>
      <c r="U17" s="277" t="s">
        <v>204</v>
      </c>
      <c r="V17" s="278"/>
      <c r="W17" s="278"/>
      <c r="X17" s="96" t="s">
        <v>1</v>
      </c>
      <c r="Y17" s="97"/>
      <c r="Z17" s="98" t="s">
        <v>24</v>
      </c>
    </row>
    <row r="18" spans="1:38" s="26" customFormat="1" ht="39.75" customHeight="1">
      <c r="A18" s="112"/>
      <c r="B18" s="113"/>
      <c r="C18" s="114"/>
      <c r="D18" s="102" t="s">
        <v>214</v>
      </c>
      <c r="E18" s="115" t="s">
        <v>218</v>
      </c>
      <c r="F18" s="115"/>
      <c r="G18" s="115"/>
      <c r="H18" s="94" t="s">
        <v>214</v>
      </c>
      <c r="I18" s="115" t="s">
        <v>210</v>
      </c>
      <c r="J18" s="115"/>
      <c r="K18" s="115"/>
      <c r="L18" s="94" t="s">
        <v>214</v>
      </c>
      <c r="M18" s="115" t="s">
        <v>215</v>
      </c>
      <c r="N18" s="115"/>
      <c r="O18" s="115"/>
      <c r="P18" s="95" t="s">
        <v>216</v>
      </c>
      <c r="Q18" s="116"/>
      <c r="R18" s="116"/>
      <c r="S18" s="116"/>
      <c r="T18" s="93" t="s">
        <v>217</v>
      </c>
      <c r="U18" s="104" t="s">
        <v>219</v>
      </c>
      <c r="V18" s="104"/>
      <c r="W18" s="104"/>
      <c r="X18" s="104"/>
      <c r="Y18" s="104"/>
      <c r="Z18" s="105"/>
      <c r="AC18" s="92"/>
    </row>
    <row r="19" spans="1:38" s="23" customFormat="1" ht="4.5" customHeight="1">
      <c r="A19" s="47"/>
      <c r="B19" s="47"/>
      <c r="C19" s="47"/>
      <c r="D19" s="17"/>
      <c r="E19" s="48"/>
      <c r="F19" s="17"/>
      <c r="G19" s="48"/>
      <c r="H19" s="17"/>
      <c r="I19" s="49"/>
      <c r="J19" s="22"/>
      <c r="K19" s="22"/>
      <c r="L19" s="22"/>
      <c r="M19" s="22"/>
      <c r="N19" s="50"/>
      <c r="O19" s="50"/>
      <c r="P19" s="49"/>
      <c r="Q19" s="47"/>
      <c r="R19" s="47"/>
      <c r="S19" s="47"/>
      <c r="T19" s="47"/>
      <c r="U19" s="47"/>
      <c r="V19" s="47"/>
      <c r="W19" s="47"/>
      <c r="X19" s="47"/>
      <c r="Y19" s="47"/>
      <c r="Z19" s="47"/>
    </row>
    <row r="20" spans="1:38" s="23" customFormat="1" ht="3.75" hidden="1" customHeight="1">
      <c r="A20" s="47"/>
      <c r="B20" s="47"/>
      <c r="C20" s="47"/>
      <c r="D20" s="17"/>
      <c r="E20" s="48"/>
      <c r="F20" s="17"/>
      <c r="G20" s="48"/>
      <c r="H20" s="17"/>
      <c r="I20" s="49"/>
      <c r="J20" s="22"/>
      <c r="K20" s="22"/>
      <c r="L20" s="22"/>
      <c r="M20" s="22"/>
      <c r="N20" s="50"/>
      <c r="O20" s="50"/>
      <c r="P20" s="49"/>
      <c r="Q20" s="47"/>
      <c r="R20" s="47"/>
      <c r="S20" s="47"/>
      <c r="T20" s="47"/>
      <c r="U20" s="47"/>
      <c r="V20" s="47"/>
      <c r="W20" s="47"/>
      <c r="X20" s="47"/>
      <c r="Y20" s="47"/>
      <c r="Z20" s="47"/>
    </row>
    <row r="21" spans="1:38" s="23" customFormat="1" ht="18" customHeight="1">
      <c r="A21" s="17" t="s">
        <v>229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B21" s="17"/>
    </row>
    <row r="22" spans="1:38" s="28" customFormat="1" ht="39.950000000000003" customHeight="1">
      <c r="A22" s="210" t="s">
        <v>179</v>
      </c>
      <c r="B22" s="211"/>
      <c r="C22" s="211"/>
      <c r="D22" s="211"/>
      <c r="E22" s="211"/>
      <c r="F22" s="211"/>
      <c r="G22" s="211"/>
      <c r="H22" s="211"/>
      <c r="I22" s="211"/>
      <c r="J22" s="211"/>
      <c r="K22" s="211"/>
      <c r="L22" s="211"/>
      <c r="M22" s="222"/>
      <c r="N22" s="212" t="s">
        <v>45</v>
      </c>
      <c r="O22" s="213"/>
      <c r="P22" s="213"/>
      <c r="Q22" s="213"/>
      <c r="R22" s="213"/>
      <c r="S22" s="213"/>
      <c r="T22" s="213"/>
      <c r="U22" s="213"/>
      <c r="V22" s="213"/>
      <c r="W22" s="213"/>
      <c r="X22" s="213"/>
      <c r="Y22" s="213"/>
      <c r="Z22" s="221"/>
    </row>
    <row r="23" spans="1:38" s="28" customFormat="1" ht="30" customHeight="1">
      <c r="A23" s="146" t="s">
        <v>42</v>
      </c>
      <c r="B23" s="147"/>
      <c r="C23" s="147"/>
      <c r="D23" s="147"/>
      <c r="E23" s="147"/>
      <c r="F23" s="147"/>
      <c r="G23" s="147"/>
      <c r="H23" s="219"/>
      <c r="I23" s="220"/>
      <c r="J23" s="220"/>
      <c r="K23" s="220"/>
      <c r="L23" s="220"/>
      <c r="M23" s="51" t="s">
        <v>17</v>
      </c>
      <c r="N23" s="146" t="s">
        <v>38</v>
      </c>
      <c r="O23" s="147"/>
      <c r="P23" s="147"/>
      <c r="Q23" s="147"/>
      <c r="R23" s="147"/>
      <c r="S23" s="147"/>
      <c r="T23" s="147"/>
      <c r="U23" s="219"/>
      <c r="V23" s="220"/>
      <c r="W23" s="220"/>
      <c r="X23" s="220"/>
      <c r="Y23" s="220"/>
      <c r="Z23" s="51" t="s">
        <v>17</v>
      </c>
      <c r="AA23" s="29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</row>
    <row r="24" spans="1:38" s="28" customFormat="1" ht="30" customHeight="1">
      <c r="A24" s="146" t="s">
        <v>35</v>
      </c>
      <c r="B24" s="147"/>
      <c r="C24" s="147"/>
      <c r="D24" s="147"/>
      <c r="E24" s="147"/>
      <c r="F24" s="147"/>
      <c r="G24" s="148"/>
      <c r="H24" s="149"/>
      <c r="I24" s="150"/>
      <c r="J24" s="150"/>
      <c r="K24" s="150"/>
      <c r="L24" s="150"/>
      <c r="M24" s="51" t="s">
        <v>17</v>
      </c>
      <c r="N24" s="214" t="s">
        <v>131</v>
      </c>
      <c r="O24" s="215"/>
      <c r="P24" s="215"/>
      <c r="Q24" s="215"/>
      <c r="R24" s="215"/>
      <c r="S24" s="215"/>
      <c r="T24" s="215"/>
      <c r="U24" s="151"/>
      <c r="V24" s="152"/>
      <c r="W24" s="152"/>
      <c r="X24" s="152"/>
      <c r="Y24" s="152"/>
      <c r="Z24" s="51" t="s">
        <v>17</v>
      </c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</row>
    <row r="25" spans="1:38" s="28" customFormat="1" ht="30" customHeight="1">
      <c r="A25" s="146" t="s">
        <v>226</v>
      </c>
      <c r="B25" s="147"/>
      <c r="C25" s="147"/>
      <c r="D25" s="147"/>
      <c r="E25" s="147"/>
      <c r="F25" s="147"/>
      <c r="G25" s="148"/>
      <c r="H25" s="149"/>
      <c r="I25" s="150"/>
      <c r="J25" s="150"/>
      <c r="K25" s="150"/>
      <c r="L25" s="150"/>
      <c r="M25" s="51" t="s">
        <v>17</v>
      </c>
      <c r="N25" s="214" t="s">
        <v>132</v>
      </c>
      <c r="O25" s="215"/>
      <c r="P25" s="215"/>
      <c r="Q25" s="215"/>
      <c r="R25" s="215"/>
      <c r="S25" s="215"/>
      <c r="T25" s="215"/>
      <c r="U25" s="151"/>
      <c r="V25" s="152"/>
      <c r="W25" s="152"/>
      <c r="X25" s="152"/>
      <c r="Y25" s="152"/>
      <c r="Z25" s="51" t="s">
        <v>17</v>
      </c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</row>
    <row r="26" spans="1:38" s="28" customFormat="1" ht="30" customHeight="1">
      <c r="A26" s="146" t="s">
        <v>36</v>
      </c>
      <c r="B26" s="147"/>
      <c r="C26" s="147"/>
      <c r="D26" s="147"/>
      <c r="E26" s="147"/>
      <c r="F26" s="147"/>
      <c r="G26" s="148"/>
      <c r="H26" s="151"/>
      <c r="I26" s="152"/>
      <c r="J26" s="152"/>
      <c r="K26" s="152"/>
      <c r="L26" s="152"/>
      <c r="M26" s="51" t="s">
        <v>17</v>
      </c>
      <c r="N26" s="214" t="s">
        <v>133</v>
      </c>
      <c r="O26" s="215"/>
      <c r="P26" s="215"/>
      <c r="Q26" s="215"/>
      <c r="R26" s="215"/>
      <c r="S26" s="215"/>
      <c r="T26" s="216"/>
      <c r="U26" s="151"/>
      <c r="V26" s="152"/>
      <c r="W26" s="152"/>
      <c r="X26" s="152"/>
      <c r="Y26" s="152"/>
      <c r="Z26" s="51" t="s">
        <v>17</v>
      </c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</row>
    <row r="27" spans="1:38" s="28" customFormat="1" ht="30" customHeight="1">
      <c r="A27" s="146" t="s">
        <v>37</v>
      </c>
      <c r="B27" s="147"/>
      <c r="C27" s="147"/>
      <c r="D27" s="147"/>
      <c r="E27" s="147"/>
      <c r="F27" s="147"/>
      <c r="G27" s="148"/>
      <c r="H27" s="151"/>
      <c r="I27" s="152"/>
      <c r="J27" s="152"/>
      <c r="K27" s="152"/>
      <c r="L27" s="152"/>
      <c r="M27" s="51" t="s">
        <v>17</v>
      </c>
      <c r="N27" s="214" t="s">
        <v>134</v>
      </c>
      <c r="O27" s="215"/>
      <c r="P27" s="215"/>
      <c r="Q27" s="215"/>
      <c r="R27" s="215"/>
      <c r="S27" s="215"/>
      <c r="T27" s="216"/>
      <c r="U27" s="151"/>
      <c r="V27" s="152"/>
      <c r="W27" s="152"/>
      <c r="X27" s="152"/>
      <c r="Y27" s="152"/>
      <c r="Z27" s="51" t="s">
        <v>17</v>
      </c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</row>
    <row r="28" spans="1:38" s="28" customFormat="1" ht="30" customHeight="1">
      <c r="A28" s="146" t="s">
        <v>183</v>
      </c>
      <c r="B28" s="147"/>
      <c r="C28" s="147"/>
      <c r="D28" s="147"/>
      <c r="E28" s="147"/>
      <c r="F28" s="147"/>
      <c r="G28" s="147"/>
      <c r="H28" s="149"/>
      <c r="I28" s="150"/>
      <c r="J28" s="150"/>
      <c r="K28" s="150"/>
      <c r="L28" s="150"/>
      <c r="M28" s="51" t="s">
        <v>17</v>
      </c>
      <c r="N28" s="146" t="s">
        <v>135</v>
      </c>
      <c r="O28" s="147"/>
      <c r="P28" s="147"/>
      <c r="Q28" s="147"/>
      <c r="R28" s="147"/>
      <c r="S28" s="147"/>
      <c r="T28" s="148"/>
      <c r="U28" s="151"/>
      <c r="V28" s="152"/>
      <c r="W28" s="152"/>
      <c r="X28" s="152"/>
      <c r="Y28" s="152"/>
      <c r="Z28" s="51" t="s">
        <v>17</v>
      </c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</row>
    <row r="29" spans="1:38" s="28" customFormat="1" ht="30" customHeight="1">
      <c r="A29" s="212" t="s">
        <v>137</v>
      </c>
      <c r="B29" s="213"/>
      <c r="C29" s="213"/>
      <c r="D29" s="213"/>
      <c r="E29" s="213"/>
      <c r="F29" s="213"/>
      <c r="G29" s="213"/>
      <c r="H29" s="168">
        <f>SUM(H23:L28)</f>
        <v>0</v>
      </c>
      <c r="I29" s="169"/>
      <c r="J29" s="169"/>
      <c r="K29" s="169"/>
      <c r="L29" s="169"/>
      <c r="M29" s="51" t="s">
        <v>17</v>
      </c>
      <c r="N29" s="210" t="s">
        <v>136</v>
      </c>
      <c r="O29" s="211"/>
      <c r="P29" s="211"/>
      <c r="Q29" s="211"/>
      <c r="R29" s="211"/>
      <c r="S29" s="211"/>
      <c r="T29" s="211"/>
      <c r="U29" s="181">
        <f>(U23+U25+U26+U27+U28)-U24</f>
        <v>0</v>
      </c>
      <c r="V29" s="182"/>
      <c r="W29" s="182"/>
      <c r="X29" s="182"/>
      <c r="Y29" s="182"/>
      <c r="Z29" s="51" t="s">
        <v>17</v>
      </c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</row>
    <row r="30" spans="1:38" s="28" customFormat="1" ht="30" customHeight="1">
      <c r="A30" s="176" t="s">
        <v>18</v>
      </c>
      <c r="B30" s="176"/>
      <c r="C30" s="176"/>
      <c r="D30" s="176"/>
      <c r="E30" s="176"/>
      <c r="F30" s="176"/>
      <c r="G30" s="176"/>
      <c r="H30" s="177">
        <f>H29-U29</f>
        <v>0</v>
      </c>
      <c r="I30" s="177"/>
      <c r="J30" s="177"/>
      <c r="K30" s="177"/>
      <c r="L30" s="177"/>
      <c r="M30" s="177"/>
      <c r="N30" s="177"/>
      <c r="O30" s="177"/>
      <c r="P30" s="177"/>
      <c r="Q30" s="177"/>
      <c r="R30" s="177"/>
      <c r="S30" s="177"/>
      <c r="T30" s="177"/>
      <c r="U30" s="177"/>
      <c r="V30" s="177"/>
      <c r="W30" s="177"/>
      <c r="X30" s="177"/>
      <c r="Y30" s="178"/>
      <c r="Z30" s="51" t="s">
        <v>17</v>
      </c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</row>
    <row r="31" spans="1:38" ht="7.5" customHeight="1">
      <c r="A31" s="47"/>
      <c r="B31" s="47"/>
      <c r="C31" s="47"/>
      <c r="E31" s="48"/>
      <c r="G31" s="48"/>
      <c r="I31" s="49"/>
      <c r="J31" s="22"/>
      <c r="K31" s="22"/>
      <c r="L31" s="22"/>
      <c r="M31" s="22"/>
      <c r="N31" s="50"/>
      <c r="O31" s="50"/>
      <c r="P31" s="49"/>
      <c r="Q31" s="47"/>
      <c r="R31" s="47"/>
      <c r="S31" s="47"/>
      <c r="T31" s="47"/>
      <c r="U31" s="47"/>
      <c r="V31" s="47"/>
      <c r="W31" s="47"/>
      <c r="X31" s="47"/>
      <c r="Y31" s="47"/>
      <c r="Z31" s="47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</row>
    <row r="32" spans="1:38" ht="34.5" customHeight="1">
      <c r="A32" s="179" t="s">
        <v>227</v>
      </c>
      <c r="B32" s="179"/>
      <c r="C32" s="179"/>
      <c r="D32" s="179"/>
      <c r="E32" s="179"/>
      <c r="F32" s="179"/>
      <c r="G32" s="179"/>
      <c r="H32" s="179"/>
      <c r="I32" s="179"/>
      <c r="J32" s="179"/>
      <c r="K32" s="179"/>
      <c r="L32" s="179"/>
      <c r="M32" s="179"/>
      <c r="N32" s="179"/>
      <c r="O32" s="179"/>
      <c r="P32" s="179"/>
      <c r="Q32" s="179"/>
      <c r="R32" s="179"/>
      <c r="S32" s="179"/>
      <c r="T32" s="179"/>
      <c r="U32" s="179"/>
      <c r="V32" s="179"/>
      <c r="W32" s="179"/>
      <c r="X32" s="179"/>
      <c r="Y32" s="179"/>
      <c r="Z32" s="179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</row>
    <row r="33" spans="1:38" ht="37.5" customHeight="1">
      <c r="A33" s="180" t="s">
        <v>157</v>
      </c>
      <c r="B33" s="157"/>
      <c r="C33" s="157" t="s">
        <v>138</v>
      </c>
      <c r="D33" s="157"/>
      <c r="E33" s="157"/>
      <c r="F33" s="157"/>
      <c r="G33" s="157"/>
      <c r="H33" s="157"/>
      <c r="I33" s="175" t="s">
        <v>16</v>
      </c>
      <c r="J33" s="173"/>
      <c r="K33" s="173"/>
      <c r="L33" s="173"/>
      <c r="M33" s="174"/>
      <c r="N33" s="170" t="s">
        <v>46</v>
      </c>
      <c r="O33" s="173"/>
      <c r="P33" s="173"/>
      <c r="Q33" s="174"/>
      <c r="R33" s="170" t="s">
        <v>15</v>
      </c>
      <c r="S33" s="171"/>
      <c r="T33" s="171"/>
      <c r="U33" s="171"/>
      <c r="V33" s="171"/>
      <c r="W33" s="172"/>
      <c r="X33" s="170" t="s">
        <v>14</v>
      </c>
      <c r="Y33" s="171"/>
      <c r="Z33" s="172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</row>
    <row r="34" spans="1:38" ht="18" customHeight="1">
      <c r="A34" s="201" t="s">
        <v>197</v>
      </c>
      <c r="B34" s="201"/>
      <c r="C34" s="202"/>
      <c r="D34" s="202"/>
      <c r="E34" s="202"/>
      <c r="F34" s="202"/>
      <c r="G34" s="202"/>
      <c r="H34" s="202"/>
      <c r="I34" s="184"/>
      <c r="J34" s="185"/>
      <c r="K34" s="185"/>
      <c r="L34" s="185"/>
      <c r="M34" s="186"/>
      <c r="N34" s="190"/>
      <c r="O34" s="191"/>
      <c r="P34" s="191"/>
      <c r="Q34" s="166" t="s">
        <v>13</v>
      </c>
      <c r="R34" s="196"/>
      <c r="S34" s="197"/>
      <c r="T34" s="53" t="s">
        <v>8</v>
      </c>
      <c r="U34" s="78"/>
      <c r="V34" s="53" t="s">
        <v>7</v>
      </c>
      <c r="W34" s="54" t="s">
        <v>9</v>
      </c>
      <c r="X34" s="158" t="s">
        <v>197</v>
      </c>
      <c r="Y34" s="159"/>
      <c r="Z34" s="160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</row>
    <row r="35" spans="1:38" ht="18" customHeight="1">
      <c r="A35" s="201"/>
      <c r="B35" s="201"/>
      <c r="C35" s="202"/>
      <c r="D35" s="202"/>
      <c r="E35" s="202"/>
      <c r="F35" s="202"/>
      <c r="G35" s="202"/>
      <c r="H35" s="202"/>
      <c r="I35" s="187"/>
      <c r="J35" s="188"/>
      <c r="K35" s="188"/>
      <c r="L35" s="188"/>
      <c r="M35" s="189"/>
      <c r="N35" s="192"/>
      <c r="O35" s="193"/>
      <c r="P35" s="193"/>
      <c r="Q35" s="167"/>
      <c r="R35" s="164"/>
      <c r="S35" s="165"/>
      <c r="T35" s="56" t="s">
        <v>8</v>
      </c>
      <c r="U35" s="79"/>
      <c r="V35" s="56" t="s">
        <v>7</v>
      </c>
      <c r="W35" s="57" t="s">
        <v>6</v>
      </c>
      <c r="X35" s="161"/>
      <c r="Y35" s="162"/>
      <c r="Z35" s="16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</row>
    <row r="36" spans="1:38" ht="18" customHeight="1">
      <c r="A36" s="201" t="s">
        <v>197</v>
      </c>
      <c r="B36" s="201"/>
      <c r="C36" s="202"/>
      <c r="D36" s="202"/>
      <c r="E36" s="202"/>
      <c r="F36" s="202"/>
      <c r="G36" s="202"/>
      <c r="H36" s="202"/>
      <c r="I36" s="184"/>
      <c r="J36" s="185"/>
      <c r="K36" s="185"/>
      <c r="L36" s="185"/>
      <c r="M36" s="186"/>
      <c r="N36" s="190"/>
      <c r="O36" s="191"/>
      <c r="P36" s="191"/>
      <c r="Q36" s="166" t="s">
        <v>13</v>
      </c>
      <c r="R36" s="196"/>
      <c r="S36" s="197"/>
      <c r="T36" s="53" t="s">
        <v>8</v>
      </c>
      <c r="U36" s="78"/>
      <c r="V36" s="53" t="s">
        <v>7</v>
      </c>
      <c r="W36" s="54" t="s">
        <v>9</v>
      </c>
      <c r="X36" s="158" t="s">
        <v>197</v>
      </c>
      <c r="Y36" s="159"/>
      <c r="Z36" s="160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</row>
    <row r="37" spans="1:38" ht="18" customHeight="1">
      <c r="A37" s="201"/>
      <c r="B37" s="201"/>
      <c r="C37" s="202"/>
      <c r="D37" s="202"/>
      <c r="E37" s="202"/>
      <c r="F37" s="202"/>
      <c r="G37" s="202"/>
      <c r="H37" s="202"/>
      <c r="I37" s="187"/>
      <c r="J37" s="188"/>
      <c r="K37" s="188"/>
      <c r="L37" s="188"/>
      <c r="M37" s="189"/>
      <c r="N37" s="192"/>
      <c r="O37" s="193"/>
      <c r="P37" s="193"/>
      <c r="Q37" s="167"/>
      <c r="R37" s="164"/>
      <c r="S37" s="165"/>
      <c r="T37" s="56" t="s">
        <v>8</v>
      </c>
      <c r="U37" s="79"/>
      <c r="V37" s="56" t="s">
        <v>7</v>
      </c>
      <c r="W37" s="57" t="s">
        <v>6</v>
      </c>
      <c r="X37" s="161"/>
      <c r="Y37" s="162"/>
      <c r="Z37" s="16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</row>
    <row r="38" spans="1:38" s="22" customFormat="1" ht="18" customHeight="1">
      <c r="A38" s="201" t="s">
        <v>197</v>
      </c>
      <c r="B38" s="201"/>
      <c r="C38" s="202"/>
      <c r="D38" s="202"/>
      <c r="E38" s="202"/>
      <c r="F38" s="202"/>
      <c r="G38" s="202"/>
      <c r="H38" s="202"/>
      <c r="I38" s="184"/>
      <c r="J38" s="185"/>
      <c r="K38" s="185"/>
      <c r="L38" s="185"/>
      <c r="M38" s="186"/>
      <c r="N38" s="190"/>
      <c r="O38" s="191"/>
      <c r="P38" s="191"/>
      <c r="Q38" s="166" t="s">
        <v>13</v>
      </c>
      <c r="R38" s="194"/>
      <c r="S38" s="195"/>
      <c r="T38" s="59" t="s">
        <v>8</v>
      </c>
      <c r="U38" s="80"/>
      <c r="V38" s="59" t="s">
        <v>7</v>
      </c>
      <c r="W38" s="60" t="s">
        <v>9</v>
      </c>
      <c r="X38" s="158" t="s">
        <v>197</v>
      </c>
      <c r="Y38" s="159"/>
      <c r="Z38" s="160"/>
    </row>
    <row r="39" spans="1:38" s="22" customFormat="1" ht="18" customHeight="1">
      <c r="A39" s="201"/>
      <c r="B39" s="201"/>
      <c r="C39" s="202"/>
      <c r="D39" s="202"/>
      <c r="E39" s="202"/>
      <c r="F39" s="202"/>
      <c r="G39" s="202"/>
      <c r="H39" s="202"/>
      <c r="I39" s="187"/>
      <c r="J39" s="188"/>
      <c r="K39" s="188"/>
      <c r="L39" s="188"/>
      <c r="M39" s="189"/>
      <c r="N39" s="192"/>
      <c r="O39" s="193"/>
      <c r="P39" s="193"/>
      <c r="Q39" s="167"/>
      <c r="R39" s="164"/>
      <c r="S39" s="165"/>
      <c r="T39" s="56" t="s">
        <v>8</v>
      </c>
      <c r="U39" s="79"/>
      <c r="V39" s="56" t="s">
        <v>7</v>
      </c>
      <c r="W39" s="57" t="s">
        <v>6</v>
      </c>
      <c r="X39" s="161"/>
      <c r="Y39" s="162"/>
      <c r="Z39" s="163"/>
    </row>
    <row r="40" spans="1:38" s="22" customFormat="1" ht="18" customHeight="1">
      <c r="A40" s="201" t="s">
        <v>197</v>
      </c>
      <c r="B40" s="201"/>
      <c r="C40" s="202"/>
      <c r="D40" s="202"/>
      <c r="E40" s="202"/>
      <c r="F40" s="202"/>
      <c r="G40" s="202"/>
      <c r="H40" s="202"/>
      <c r="I40" s="184"/>
      <c r="J40" s="185"/>
      <c r="K40" s="185"/>
      <c r="L40" s="185"/>
      <c r="M40" s="186"/>
      <c r="N40" s="190"/>
      <c r="O40" s="191"/>
      <c r="P40" s="191"/>
      <c r="Q40" s="166" t="s">
        <v>13</v>
      </c>
      <c r="R40" s="194"/>
      <c r="S40" s="195"/>
      <c r="T40" s="59" t="s">
        <v>8</v>
      </c>
      <c r="U40" s="80"/>
      <c r="V40" s="59" t="s">
        <v>7</v>
      </c>
      <c r="W40" s="60" t="s">
        <v>9</v>
      </c>
      <c r="X40" s="158" t="s">
        <v>197</v>
      </c>
      <c r="Y40" s="159"/>
      <c r="Z40" s="160"/>
    </row>
    <row r="41" spans="1:38" s="22" customFormat="1" ht="18" customHeight="1">
      <c r="A41" s="201"/>
      <c r="B41" s="201"/>
      <c r="C41" s="202"/>
      <c r="D41" s="202"/>
      <c r="E41" s="202"/>
      <c r="F41" s="202"/>
      <c r="G41" s="202"/>
      <c r="H41" s="202"/>
      <c r="I41" s="187"/>
      <c r="J41" s="188"/>
      <c r="K41" s="188"/>
      <c r="L41" s="188"/>
      <c r="M41" s="189"/>
      <c r="N41" s="192"/>
      <c r="O41" s="193"/>
      <c r="P41" s="193"/>
      <c r="Q41" s="167"/>
      <c r="R41" s="164"/>
      <c r="S41" s="165"/>
      <c r="T41" s="56" t="s">
        <v>8</v>
      </c>
      <c r="U41" s="79"/>
      <c r="V41" s="56" t="s">
        <v>7</v>
      </c>
      <c r="W41" s="57" t="s">
        <v>6</v>
      </c>
      <c r="X41" s="161"/>
      <c r="Y41" s="162"/>
      <c r="Z41" s="163"/>
    </row>
    <row r="42" spans="1:38" s="22" customFormat="1" ht="15" customHeight="1">
      <c r="A42" s="61"/>
      <c r="B42" s="61"/>
      <c r="C42" s="62"/>
      <c r="D42" s="62"/>
      <c r="E42" s="62"/>
      <c r="F42" s="62"/>
      <c r="G42" s="62"/>
      <c r="H42" s="62"/>
      <c r="I42" s="63"/>
      <c r="J42" s="63"/>
      <c r="K42" s="63"/>
      <c r="L42" s="63"/>
      <c r="M42" s="63"/>
      <c r="N42" s="64"/>
      <c r="O42" s="64"/>
      <c r="P42" s="64"/>
      <c r="Q42" s="61"/>
      <c r="R42" s="65"/>
      <c r="S42" s="65"/>
      <c r="T42" s="59"/>
      <c r="U42" s="65"/>
      <c r="V42" s="59"/>
      <c r="W42" s="66"/>
      <c r="X42" s="62"/>
      <c r="Y42" s="62"/>
      <c r="Z42" s="62"/>
    </row>
    <row r="43" spans="1:38" s="22" customFormat="1" ht="36" customHeight="1">
      <c r="A43" s="179" t="s">
        <v>213</v>
      </c>
      <c r="B43" s="179"/>
      <c r="C43" s="179"/>
      <c r="D43" s="179"/>
      <c r="E43" s="179"/>
      <c r="F43" s="179"/>
      <c r="G43" s="179"/>
      <c r="H43" s="179"/>
      <c r="I43" s="179"/>
      <c r="J43" s="179"/>
      <c r="K43" s="179"/>
      <c r="L43" s="179"/>
      <c r="M43" s="179"/>
      <c r="N43" s="179"/>
      <c r="O43" s="179"/>
      <c r="P43" s="179"/>
      <c r="Q43" s="179"/>
      <c r="R43" s="179"/>
      <c r="S43" s="179"/>
      <c r="T43" s="179"/>
      <c r="U43" s="179"/>
      <c r="V43" s="179"/>
      <c r="W43" s="179"/>
      <c r="X43" s="179"/>
      <c r="Y43" s="179"/>
      <c r="Z43" s="179"/>
    </row>
    <row r="44" spans="1:38" ht="37.5" customHeight="1">
      <c r="A44" s="203" t="s">
        <v>12</v>
      </c>
      <c r="B44" s="208"/>
      <c r="C44" s="203" t="s">
        <v>153</v>
      </c>
      <c r="D44" s="204"/>
      <c r="E44" s="204"/>
      <c r="F44" s="204"/>
      <c r="G44" s="204"/>
      <c r="H44" s="204"/>
      <c r="I44" s="204"/>
      <c r="J44" s="204"/>
      <c r="K44" s="205"/>
      <c r="L44" s="206" t="s">
        <v>11</v>
      </c>
      <c r="M44" s="204"/>
      <c r="N44" s="204"/>
      <c r="O44" s="204"/>
      <c r="P44" s="204"/>
      <c r="Q44" s="204"/>
      <c r="R44" s="204"/>
      <c r="S44" s="204"/>
      <c r="T44" s="205"/>
      <c r="U44" s="207" t="s">
        <v>10</v>
      </c>
      <c r="V44" s="207"/>
      <c r="W44" s="207"/>
      <c r="X44" s="207"/>
      <c r="Y44" s="207"/>
      <c r="Z44" s="207"/>
    </row>
    <row r="45" spans="1:38" ht="18" customHeight="1">
      <c r="A45" s="130" t="s">
        <v>197</v>
      </c>
      <c r="B45" s="131"/>
      <c r="C45" s="132"/>
      <c r="D45" s="133"/>
      <c r="E45" s="133"/>
      <c r="F45" s="133"/>
      <c r="G45" s="133"/>
      <c r="H45" s="133"/>
      <c r="I45" s="133"/>
      <c r="J45" s="133"/>
      <c r="K45" s="134"/>
      <c r="L45" s="120"/>
      <c r="M45" s="121"/>
      <c r="N45" s="121"/>
      <c r="O45" s="121"/>
      <c r="P45" s="121"/>
      <c r="Q45" s="121"/>
      <c r="R45" s="121"/>
      <c r="S45" s="121"/>
      <c r="T45" s="122"/>
      <c r="U45" s="126"/>
      <c r="V45" s="127"/>
      <c r="W45" s="67" t="s">
        <v>8</v>
      </c>
      <c r="X45" s="81"/>
      <c r="Y45" s="69" t="s">
        <v>7</v>
      </c>
      <c r="Z45" s="70" t="s">
        <v>9</v>
      </c>
    </row>
    <row r="46" spans="1:38" s="23" customFormat="1" ht="18" customHeight="1">
      <c r="A46" s="130"/>
      <c r="B46" s="131"/>
      <c r="C46" s="135"/>
      <c r="D46" s="136"/>
      <c r="E46" s="136"/>
      <c r="F46" s="136"/>
      <c r="G46" s="136"/>
      <c r="H46" s="136"/>
      <c r="I46" s="136"/>
      <c r="J46" s="136"/>
      <c r="K46" s="137"/>
      <c r="L46" s="123"/>
      <c r="M46" s="124"/>
      <c r="N46" s="124"/>
      <c r="O46" s="124"/>
      <c r="P46" s="124"/>
      <c r="Q46" s="124"/>
      <c r="R46" s="124"/>
      <c r="S46" s="124"/>
      <c r="T46" s="125"/>
      <c r="U46" s="128"/>
      <c r="V46" s="129"/>
      <c r="W46" s="71" t="s">
        <v>8</v>
      </c>
      <c r="X46" s="82"/>
      <c r="Y46" s="73" t="s">
        <v>7</v>
      </c>
      <c r="Z46" s="74" t="s">
        <v>6</v>
      </c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</row>
    <row r="47" spans="1:38" s="23" customFormat="1" ht="18" customHeight="1">
      <c r="A47" s="130" t="s">
        <v>197</v>
      </c>
      <c r="B47" s="131"/>
      <c r="C47" s="132"/>
      <c r="D47" s="133"/>
      <c r="E47" s="133"/>
      <c r="F47" s="133"/>
      <c r="G47" s="133"/>
      <c r="H47" s="133"/>
      <c r="I47" s="133"/>
      <c r="J47" s="133"/>
      <c r="K47" s="134"/>
      <c r="L47" s="120"/>
      <c r="M47" s="121"/>
      <c r="N47" s="121"/>
      <c r="O47" s="121"/>
      <c r="P47" s="121"/>
      <c r="Q47" s="121"/>
      <c r="R47" s="121"/>
      <c r="S47" s="121"/>
      <c r="T47" s="122"/>
      <c r="U47" s="126"/>
      <c r="V47" s="127"/>
      <c r="W47" s="67" t="s">
        <v>8</v>
      </c>
      <c r="X47" s="81"/>
      <c r="Y47" s="69" t="s">
        <v>7</v>
      </c>
      <c r="Z47" s="70" t="s">
        <v>9</v>
      </c>
      <c r="AC47" s="24"/>
      <c r="AD47" s="24"/>
      <c r="AE47" s="24"/>
      <c r="AF47" s="24"/>
      <c r="AG47" s="24"/>
      <c r="AH47" s="24"/>
      <c r="AI47" s="24"/>
      <c r="AJ47" s="24"/>
      <c r="AK47" s="24"/>
      <c r="AL47" s="24"/>
    </row>
    <row r="48" spans="1:38" ht="18" customHeight="1">
      <c r="A48" s="130"/>
      <c r="B48" s="131"/>
      <c r="C48" s="135"/>
      <c r="D48" s="136"/>
      <c r="E48" s="136"/>
      <c r="F48" s="136"/>
      <c r="G48" s="136"/>
      <c r="H48" s="136"/>
      <c r="I48" s="136"/>
      <c r="J48" s="136"/>
      <c r="K48" s="137"/>
      <c r="L48" s="123"/>
      <c r="M48" s="124"/>
      <c r="N48" s="124"/>
      <c r="O48" s="124"/>
      <c r="P48" s="124"/>
      <c r="Q48" s="124"/>
      <c r="R48" s="124"/>
      <c r="S48" s="124"/>
      <c r="T48" s="125"/>
      <c r="U48" s="128"/>
      <c r="V48" s="129"/>
      <c r="W48" s="71" t="s">
        <v>8</v>
      </c>
      <c r="X48" s="82"/>
      <c r="Y48" s="73" t="s">
        <v>7</v>
      </c>
      <c r="Z48" s="74" t="s">
        <v>6</v>
      </c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</row>
    <row r="49" spans="1:38" ht="18" customHeight="1">
      <c r="A49" s="130" t="s">
        <v>197</v>
      </c>
      <c r="B49" s="131"/>
      <c r="C49" s="132"/>
      <c r="D49" s="133"/>
      <c r="E49" s="133"/>
      <c r="F49" s="133"/>
      <c r="G49" s="133"/>
      <c r="H49" s="133"/>
      <c r="I49" s="133"/>
      <c r="J49" s="133"/>
      <c r="K49" s="134"/>
      <c r="L49" s="120"/>
      <c r="M49" s="121"/>
      <c r="N49" s="121"/>
      <c r="O49" s="121"/>
      <c r="P49" s="121"/>
      <c r="Q49" s="121"/>
      <c r="R49" s="121"/>
      <c r="S49" s="121"/>
      <c r="T49" s="122"/>
      <c r="U49" s="126"/>
      <c r="V49" s="127"/>
      <c r="W49" s="67" t="s">
        <v>8</v>
      </c>
      <c r="X49" s="81"/>
      <c r="Y49" s="69" t="s">
        <v>7</v>
      </c>
      <c r="Z49" s="70" t="s">
        <v>9</v>
      </c>
    </row>
    <row r="50" spans="1:38" ht="18" customHeight="1">
      <c r="A50" s="130"/>
      <c r="B50" s="131"/>
      <c r="C50" s="135"/>
      <c r="D50" s="136"/>
      <c r="E50" s="136"/>
      <c r="F50" s="136"/>
      <c r="G50" s="136"/>
      <c r="H50" s="136"/>
      <c r="I50" s="136"/>
      <c r="J50" s="136"/>
      <c r="K50" s="137"/>
      <c r="L50" s="123"/>
      <c r="M50" s="124"/>
      <c r="N50" s="124"/>
      <c r="O50" s="124"/>
      <c r="P50" s="124"/>
      <c r="Q50" s="124"/>
      <c r="R50" s="124"/>
      <c r="S50" s="124"/>
      <c r="T50" s="125"/>
      <c r="U50" s="128"/>
      <c r="V50" s="129"/>
      <c r="W50" s="71" t="s">
        <v>8</v>
      </c>
      <c r="X50" s="82"/>
      <c r="Y50" s="73" t="s">
        <v>7</v>
      </c>
      <c r="Z50" s="74" t="s">
        <v>6</v>
      </c>
    </row>
    <row r="51" spans="1:38" ht="18" customHeight="1">
      <c r="A51" s="130" t="s">
        <v>197</v>
      </c>
      <c r="B51" s="131"/>
      <c r="C51" s="132"/>
      <c r="D51" s="133"/>
      <c r="E51" s="133"/>
      <c r="F51" s="133"/>
      <c r="G51" s="133"/>
      <c r="H51" s="133"/>
      <c r="I51" s="133"/>
      <c r="J51" s="133"/>
      <c r="K51" s="134"/>
      <c r="L51" s="120"/>
      <c r="M51" s="121"/>
      <c r="N51" s="121"/>
      <c r="O51" s="121"/>
      <c r="P51" s="121"/>
      <c r="Q51" s="121"/>
      <c r="R51" s="121"/>
      <c r="S51" s="121"/>
      <c r="T51" s="122"/>
      <c r="U51" s="126"/>
      <c r="V51" s="127"/>
      <c r="W51" s="67" t="s">
        <v>8</v>
      </c>
      <c r="X51" s="81"/>
      <c r="Y51" s="69" t="s">
        <v>7</v>
      </c>
      <c r="Z51" s="70" t="s">
        <v>9</v>
      </c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</row>
    <row r="52" spans="1:38" ht="18" customHeight="1">
      <c r="A52" s="130"/>
      <c r="B52" s="131"/>
      <c r="C52" s="135"/>
      <c r="D52" s="136"/>
      <c r="E52" s="136"/>
      <c r="F52" s="136"/>
      <c r="G52" s="136"/>
      <c r="H52" s="136"/>
      <c r="I52" s="136"/>
      <c r="J52" s="136"/>
      <c r="K52" s="137"/>
      <c r="L52" s="123"/>
      <c r="M52" s="124"/>
      <c r="N52" s="124"/>
      <c r="O52" s="124"/>
      <c r="P52" s="124"/>
      <c r="Q52" s="124"/>
      <c r="R52" s="124"/>
      <c r="S52" s="124"/>
      <c r="T52" s="125"/>
      <c r="U52" s="128"/>
      <c r="V52" s="129"/>
      <c r="W52" s="71" t="s">
        <v>8</v>
      </c>
      <c r="X52" s="82"/>
      <c r="Y52" s="73" t="s">
        <v>7</v>
      </c>
      <c r="Z52" s="74" t="s">
        <v>6</v>
      </c>
    </row>
    <row r="53" spans="1:38" ht="13.5" customHeight="1">
      <c r="A53" s="61"/>
      <c r="B53" s="61"/>
      <c r="C53" s="62"/>
      <c r="D53" s="62"/>
      <c r="E53" s="62"/>
      <c r="F53" s="62"/>
      <c r="G53" s="62"/>
      <c r="H53" s="62"/>
      <c r="I53" s="63"/>
      <c r="J53" s="63"/>
      <c r="K53" s="63"/>
      <c r="L53" s="63"/>
      <c r="M53" s="63"/>
      <c r="N53" s="64"/>
      <c r="O53" s="64"/>
      <c r="P53" s="64"/>
      <c r="Q53" s="61"/>
      <c r="R53" s="65"/>
      <c r="S53" s="65"/>
      <c r="T53" s="59"/>
      <c r="U53" s="65"/>
      <c r="V53" s="59"/>
      <c r="W53" s="66"/>
      <c r="X53" s="62"/>
      <c r="Y53" s="62"/>
      <c r="Z53" s="62"/>
    </row>
    <row r="54" spans="1:38" ht="13.5" customHeight="1">
      <c r="A54" s="17" t="s">
        <v>158</v>
      </c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</row>
    <row r="55" spans="1:38" ht="15" customHeight="1">
      <c r="A55" s="17" t="s">
        <v>159</v>
      </c>
    </row>
    <row r="56" spans="1:38" ht="30" customHeight="1">
      <c r="A56" s="138" t="s">
        <v>160</v>
      </c>
      <c r="B56" s="139"/>
      <c r="C56" s="139"/>
      <c r="D56" s="140"/>
      <c r="E56" s="140"/>
      <c r="F56" s="140"/>
      <c r="G56" s="140"/>
      <c r="H56" s="140"/>
      <c r="I56" s="140"/>
      <c r="J56" s="140"/>
      <c r="K56" s="140"/>
      <c r="L56" s="140"/>
      <c r="M56" s="140"/>
      <c r="N56" s="140"/>
      <c r="O56" s="140"/>
      <c r="P56" s="140"/>
      <c r="Q56" s="140"/>
      <c r="R56" s="140"/>
      <c r="S56" s="140"/>
      <c r="T56" s="140"/>
      <c r="U56" s="140"/>
      <c r="V56" s="140"/>
      <c r="W56" s="140"/>
      <c r="X56" s="140"/>
      <c r="Y56" s="140"/>
      <c r="Z56" s="141"/>
    </row>
    <row r="57" spans="1:38" ht="15" customHeight="1">
      <c r="A57" s="75" t="s">
        <v>125</v>
      </c>
      <c r="Z57" s="76"/>
    </row>
    <row r="58" spans="1:38" ht="200.1" customHeight="1">
      <c r="A58" s="142"/>
      <c r="B58" s="143"/>
      <c r="C58" s="143"/>
      <c r="D58" s="143"/>
      <c r="E58" s="143"/>
      <c r="F58" s="143"/>
      <c r="G58" s="143"/>
      <c r="H58" s="143"/>
      <c r="I58" s="143"/>
      <c r="J58" s="143"/>
      <c r="K58" s="143"/>
      <c r="L58" s="143"/>
      <c r="M58" s="143"/>
      <c r="N58" s="143"/>
      <c r="O58" s="143"/>
      <c r="P58" s="143"/>
      <c r="Q58" s="143"/>
      <c r="R58" s="143"/>
      <c r="S58" s="143"/>
      <c r="T58" s="143"/>
      <c r="U58" s="143"/>
      <c r="V58" s="143"/>
      <c r="W58" s="143"/>
      <c r="X58" s="143"/>
      <c r="Y58" s="143"/>
      <c r="Z58" s="144"/>
    </row>
    <row r="59" spans="1:38" ht="18" customHeight="1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</row>
    <row r="60" spans="1:38" ht="15" customHeight="1">
      <c r="A60" s="145" t="s">
        <v>161</v>
      </c>
      <c r="B60" s="145"/>
      <c r="C60" s="145"/>
      <c r="D60" s="145"/>
      <c r="E60" s="145"/>
      <c r="F60" s="145"/>
      <c r="G60" s="145"/>
      <c r="H60" s="145"/>
      <c r="I60" s="145"/>
      <c r="J60" s="145"/>
      <c r="K60" s="145"/>
      <c r="L60" s="145"/>
      <c r="M60" s="145"/>
      <c r="N60" s="145"/>
      <c r="O60" s="145"/>
      <c r="P60" s="145"/>
      <c r="Q60" s="145"/>
      <c r="R60" s="145"/>
      <c r="S60" s="145"/>
      <c r="T60" s="145"/>
      <c r="U60" s="145"/>
      <c r="V60" s="145"/>
      <c r="W60" s="145"/>
      <c r="X60" s="145"/>
      <c r="Y60" s="145"/>
      <c r="Z60" s="145"/>
    </row>
    <row r="61" spans="1:38" ht="200.1" customHeight="1">
      <c r="A61" s="117"/>
      <c r="B61" s="118"/>
      <c r="C61" s="118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18"/>
      <c r="V61" s="118"/>
      <c r="W61" s="118"/>
      <c r="X61" s="118"/>
      <c r="Y61" s="118"/>
      <c r="Z61" s="119"/>
    </row>
    <row r="62" spans="1:38" ht="12.75" customHeight="1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</row>
    <row r="63" spans="1:38" ht="11.25" customHeight="1">
      <c r="A63" s="17" t="s">
        <v>162</v>
      </c>
    </row>
    <row r="64" spans="1:38" ht="200.1" customHeight="1">
      <c r="A64" s="198"/>
      <c r="B64" s="199"/>
      <c r="C64" s="199"/>
      <c r="D64" s="199"/>
      <c r="E64" s="199"/>
      <c r="F64" s="199"/>
      <c r="G64" s="199"/>
      <c r="H64" s="199"/>
      <c r="I64" s="199"/>
      <c r="J64" s="199"/>
      <c r="K64" s="199"/>
      <c r="L64" s="199"/>
      <c r="M64" s="199"/>
      <c r="N64" s="199"/>
      <c r="O64" s="199"/>
      <c r="P64" s="199"/>
      <c r="Q64" s="199"/>
      <c r="R64" s="199"/>
      <c r="S64" s="199"/>
      <c r="T64" s="199"/>
      <c r="U64" s="199"/>
      <c r="V64" s="199"/>
      <c r="W64" s="199"/>
      <c r="X64" s="199"/>
      <c r="Y64" s="199"/>
      <c r="Z64" s="200"/>
    </row>
    <row r="65" spans="1:26" ht="12.75" customHeight="1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</row>
    <row r="66" spans="1:26">
      <c r="A66" s="17" t="s">
        <v>163</v>
      </c>
    </row>
    <row r="67" spans="1:26" ht="200.1" customHeight="1">
      <c r="A67" s="198"/>
      <c r="B67" s="199"/>
      <c r="C67" s="199"/>
      <c r="D67" s="199"/>
      <c r="E67" s="199"/>
      <c r="F67" s="199"/>
      <c r="G67" s="199"/>
      <c r="H67" s="199"/>
      <c r="I67" s="199"/>
      <c r="J67" s="199"/>
      <c r="K67" s="199"/>
      <c r="L67" s="199"/>
      <c r="M67" s="199"/>
      <c r="N67" s="199"/>
      <c r="O67" s="199"/>
      <c r="P67" s="199"/>
      <c r="Q67" s="199"/>
      <c r="R67" s="199"/>
      <c r="S67" s="199"/>
      <c r="T67" s="199"/>
      <c r="U67" s="199"/>
      <c r="V67" s="199"/>
      <c r="W67" s="199"/>
      <c r="X67" s="199"/>
      <c r="Y67" s="199"/>
      <c r="Z67" s="200"/>
    </row>
    <row r="69" spans="1:26"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</row>
    <row r="70" spans="1:26">
      <c r="Y70" s="17" t="s">
        <v>0</v>
      </c>
    </row>
    <row r="71" spans="1:26">
      <c r="A71" s="17" t="s">
        <v>5</v>
      </c>
    </row>
    <row r="72" spans="1:26" ht="54.75" customHeight="1">
      <c r="A72" s="183" t="s">
        <v>47</v>
      </c>
      <c r="B72" s="183"/>
      <c r="C72" s="183"/>
      <c r="D72" s="183"/>
      <c r="E72" s="183"/>
      <c r="F72" s="183"/>
      <c r="G72" s="183"/>
      <c r="H72" s="183"/>
      <c r="I72" s="183"/>
      <c r="J72" s="183"/>
      <c r="K72" s="183"/>
      <c r="L72" s="183"/>
      <c r="M72" s="183"/>
      <c r="N72" s="183"/>
      <c r="O72" s="183"/>
      <c r="P72" s="183"/>
      <c r="Q72" s="183"/>
      <c r="R72" s="183"/>
      <c r="S72" s="183"/>
      <c r="T72" s="183"/>
      <c r="U72" s="183"/>
      <c r="V72" s="183"/>
      <c r="W72" s="183"/>
      <c r="X72" s="183"/>
      <c r="Y72" s="183"/>
      <c r="Z72" s="183"/>
    </row>
    <row r="86" spans="27:33">
      <c r="AA86" s="25"/>
      <c r="AB86" s="25"/>
      <c r="AC86" s="25"/>
      <c r="AD86" s="25"/>
      <c r="AE86" s="25"/>
      <c r="AF86" s="25"/>
      <c r="AG86" s="25"/>
    </row>
    <row r="99" spans="1:26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</row>
  </sheetData>
  <mergeCells count="151">
    <mergeCell ref="D15:J15"/>
    <mergeCell ref="K15:R15"/>
    <mergeCell ref="S15:Z15"/>
    <mergeCell ref="D16:J16"/>
    <mergeCell ref="K16:N16"/>
    <mergeCell ref="O16:T16"/>
    <mergeCell ref="U16:Z16"/>
    <mergeCell ref="D17:J17"/>
    <mergeCell ref="M17:N17"/>
    <mergeCell ref="O17:Q17"/>
    <mergeCell ref="U17:W17"/>
    <mergeCell ref="A13:C13"/>
    <mergeCell ref="D13:H13"/>
    <mergeCell ref="I13:J13"/>
    <mergeCell ref="K13:O13"/>
    <mergeCell ref="P13:Q13"/>
    <mergeCell ref="R13:S13"/>
    <mergeCell ref="U13:V13"/>
    <mergeCell ref="X13:Y13"/>
    <mergeCell ref="D14:J14"/>
    <mergeCell ref="K14:R14"/>
    <mergeCell ref="S14:Z14"/>
    <mergeCell ref="D9:F9"/>
    <mergeCell ref="G9:V9"/>
    <mergeCell ref="W9:Z11"/>
    <mergeCell ref="D10:F10"/>
    <mergeCell ref="G10:V10"/>
    <mergeCell ref="D11:F11"/>
    <mergeCell ref="G11:V11"/>
    <mergeCell ref="D12:F12"/>
    <mergeCell ref="H12:I12"/>
    <mergeCell ref="K12:L12"/>
    <mergeCell ref="V12:W12"/>
    <mergeCell ref="X12:Z12"/>
    <mergeCell ref="A2:Z2"/>
    <mergeCell ref="N29:T29"/>
    <mergeCell ref="H26:L26"/>
    <mergeCell ref="H27:L27"/>
    <mergeCell ref="A29:G29"/>
    <mergeCell ref="N26:T26"/>
    <mergeCell ref="N27:T27"/>
    <mergeCell ref="A24:G24"/>
    <mergeCell ref="A25:G25"/>
    <mergeCell ref="N24:T24"/>
    <mergeCell ref="N25:T25"/>
    <mergeCell ref="H24:L24"/>
    <mergeCell ref="K17:L17"/>
    <mergeCell ref="U23:Y23"/>
    <mergeCell ref="N22:Z22"/>
    <mergeCell ref="A22:M22"/>
    <mergeCell ref="N23:T23"/>
    <mergeCell ref="A27:G27"/>
    <mergeCell ref="U25:Y25"/>
    <mergeCell ref="A23:G23"/>
    <mergeCell ref="H23:L23"/>
    <mergeCell ref="U26:Y26"/>
    <mergeCell ref="U27:Y27"/>
    <mergeCell ref="S3:T3"/>
    <mergeCell ref="A43:Z43"/>
    <mergeCell ref="C45:K46"/>
    <mergeCell ref="A34:B35"/>
    <mergeCell ref="A36:B37"/>
    <mergeCell ref="A38:B39"/>
    <mergeCell ref="A40:B41"/>
    <mergeCell ref="C34:H35"/>
    <mergeCell ref="C36:H37"/>
    <mergeCell ref="C38:H39"/>
    <mergeCell ref="C40:H41"/>
    <mergeCell ref="C44:K44"/>
    <mergeCell ref="L44:T44"/>
    <mergeCell ref="U44:Z44"/>
    <mergeCell ref="A44:B44"/>
    <mergeCell ref="I40:M41"/>
    <mergeCell ref="N40:P41"/>
    <mergeCell ref="R34:S34"/>
    <mergeCell ref="I34:M35"/>
    <mergeCell ref="N34:P35"/>
    <mergeCell ref="A45:B46"/>
    <mergeCell ref="L45:T46"/>
    <mergeCell ref="A72:Z72"/>
    <mergeCell ref="I38:M39"/>
    <mergeCell ref="N36:P37"/>
    <mergeCell ref="R38:S38"/>
    <mergeCell ref="R39:S39"/>
    <mergeCell ref="Q38:Q39"/>
    <mergeCell ref="N38:P39"/>
    <mergeCell ref="Q36:Q37"/>
    <mergeCell ref="R37:S37"/>
    <mergeCell ref="R36:S36"/>
    <mergeCell ref="X38:Z39"/>
    <mergeCell ref="X36:Z37"/>
    <mergeCell ref="I36:M37"/>
    <mergeCell ref="A64:Z64"/>
    <mergeCell ref="A67:Z67"/>
    <mergeCell ref="A51:B52"/>
    <mergeCell ref="C51:K52"/>
    <mergeCell ref="L51:T52"/>
    <mergeCell ref="Q40:Q41"/>
    <mergeCell ref="R40:S40"/>
    <mergeCell ref="X40:Z41"/>
    <mergeCell ref="R41:S41"/>
    <mergeCell ref="U45:V45"/>
    <mergeCell ref="U46:V46"/>
    <mergeCell ref="H25:L25"/>
    <mergeCell ref="U24:Y24"/>
    <mergeCell ref="A6:Z6"/>
    <mergeCell ref="A7:Z7"/>
    <mergeCell ref="A12:C12"/>
    <mergeCell ref="C33:H33"/>
    <mergeCell ref="X34:Z35"/>
    <mergeCell ref="R35:S35"/>
    <mergeCell ref="A28:G28"/>
    <mergeCell ref="Q34:Q35"/>
    <mergeCell ref="H29:L29"/>
    <mergeCell ref="X33:Z33"/>
    <mergeCell ref="R33:W33"/>
    <mergeCell ref="N33:Q33"/>
    <mergeCell ref="I33:M33"/>
    <mergeCell ref="H28:L28"/>
    <mergeCell ref="A30:G30"/>
    <mergeCell ref="H30:Y30"/>
    <mergeCell ref="A32:Z32"/>
    <mergeCell ref="N28:T28"/>
    <mergeCell ref="U28:Y28"/>
    <mergeCell ref="A33:B33"/>
    <mergeCell ref="U29:Y29"/>
    <mergeCell ref="A9:C11"/>
    <mergeCell ref="U18:Z18"/>
    <mergeCell ref="A14:C18"/>
    <mergeCell ref="E18:G18"/>
    <mergeCell ref="I18:K18"/>
    <mergeCell ref="M18:O18"/>
    <mergeCell ref="Q18:S18"/>
    <mergeCell ref="A61:Z61"/>
    <mergeCell ref="L47:T48"/>
    <mergeCell ref="U47:V47"/>
    <mergeCell ref="U48:V48"/>
    <mergeCell ref="A49:B50"/>
    <mergeCell ref="C49:K50"/>
    <mergeCell ref="L49:T50"/>
    <mergeCell ref="C47:K48"/>
    <mergeCell ref="U51:V51"/>
    <mergeCell ref="U52:V52"/>
    <mergeCell ref="A47:B48"/>
    <mergeCell ref="U49:V49"/>
    <mergeCell ref="U50:V50"/>
    <mergeCell ref="A56:C56"/>
    <mergeCell ref="D56:Z56"/>
    <mergeCell ref="A58:Z58"/>
    <mergeCell ref="A60:Z60"/>
    <mergeCell ref="A26:G26"/>
  </mergeCells>
  <phoneticPr fontId="1"/>
  <dataValidations count="2">
    <dataValidation type="list" allowBlank="1" showInputMessage="1" showErrorMessage="1" sqref="BC2" xr:uid="{E6F88297-7EF2-4EA4-8BF7-D077C8548A11}">
      <formula1>"a,b"</formula1>
    </dataValidation>
    <dataValidation type="list" showInputMessage="1" showErrorMessage="1" sqref="L18 D18 H18" xr:uid="{5CE97429-2BBC-4551-8E5A-1897A498CBC9}">
      <formula1>"　,✔"</formula1>
    </dataValidation>
  </dataValidations>
  <printOptions horizontalCentered="1"/>
  <pageMargins left="0.62992125984251968" right="0.62992125984251968" top="0.39370078740157483" bottom="0.39370078740157483" header="0.31496062992125984" footer="0.31496062992125984"/>
  <pageSetup paperSize="9" fitToHeight="0" orientation="portrait" r:id="rId1"/>
  <rowBreaks count="2" manualBreakCount="2">
    <brk id="30" max="25" man="1"/>
    <brk id="59" max="25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34D37E36-8BB2-4591-BDAC-F79DC14151EF}">
          <x14:formula1>
            <xm:f>リスト!$G$3:$G$5</xm:f>
          </x14:formula1>
          <xm:sqref>X66:Z66 X42:Z42 X63:Z64 Y53:Z53</xm:sqref>
        </x14:dataValidation>
        <x14:dataValidation type="list" allowBlank="1" showInputMessage="1" showErrorMessage="1" xr:uid="{00000000-0002-0000-0300-000002000000}">
          <x14:formula1>
            <xm:f>リスト!$J$2:$J$4</xm:f>
          </x14:formula1>
          <xm:sqref>A45:B52</xm:sqref>
        </x14:dataValidation>
        <x14:dataValidation type="list" allowBlank="1" showInputMessage="1" showErrorMessage="1" xr:uid="{5DB09B02-E607-42FD-A273-BC075917CA61}">
          <x14:formula1>
            <xm:f>リスト!$G$2:$G$5</xm:f>
          </x14:formula1>
          <xm:sqref>X34:Z41</xm:sqref>
        </x14:dataValidation>
        <x14:dataValidation type="list" allowBlank="1" showInputMessage="1" showErrorMessage="1" xr:uid="{4767BA02-B6E4-4571-A7FD-38CEC17AE0B8}">
          <x14:formula1>
            <xm:f>リスト!$Q$2:$Q$4</xm:f>
          </x14:formula1>
          <xm:sqref>A34:B41</xm:sqref>
        </x14:dataValidation>
        <x14:dataValidation type="list" allowBlank="1" showInputMessage="1" showErrorMessage="1" xr:uid="{9DF63DAF-1121-4B03-B3F3-975EC4BBE9E7}">
          <x14:formula1>
            <xm:f>リスト!$D$2:$D$5</xm:f>
          </x14:formula1>
          <xm:sqref>K13:O13</xm:sqref>
        </x14:dataValidation>
        <x14:dataValidation type="list" allowBlank="1" showInputMessage="1" showErrorMessage="1" xr:uid="{6A947C5E-5C0A-4C18-A4FF-232AF7E227DD}">
          <x14:formula1>
            <xm:f>リスト!$O$2:$O$5</xm:f>
          </x14:formula1>
          <xm:sqref>X12:Z12</xm:sqref>
        </x14:dataValidation>
        <x14:dataValidation type="list" allowBlank="1" showInputMessage="1" showErrorMessage="1" xr:uid="{C1280310-E11D-42DE-AF4B-4798528EBECC}">
          <x14:formula1>
            <xm:f>リスト!$S$2:$S$89</xm:f>
          </x14:formula1>
          <xm:sqref>D12:F12</xm:sqref>
        </x14:dataValidation>
        <x14:dataValidation type="list" allowBlank="1" showInputMessage="1" showErrorMessage="1" xr:uid="{07ABFA13-BFFB-4B67-9CAA-A702368E6813}">
          <x14:formula1>
            <xm:f>リスト!$A$2:$A$7</xm:f>
          </x14:formula1>
          <xm:sqref>D17:J17</xm:sqref>
        </x14:dataValidation>
        <x14:dataValidation type="list" allowBlank="1" showInputMessage="1" showErrorMessage="1" xr:uid="{BAEBEA42-B0BF-42E3-894B-E0D81907B3DD}">
          <x14:formula1>
            <xm:f>リスト!$W$2:$W$13</xm:f>
          </x14:formula1>
          <xm:sqref>U17:W17</xm:sqref>
        </x14:dataValidation>
        <x14:dataValidation type="list" allowBlank="1" showInputMessage="1" showErrorMessage="1" xr:uid="{25714639-A1F2-4E2F-88FD-A31FC748305C}">
          <x14:formula1>
            <xm:f>リスト!$U$2:$U$16</xm:f>
          </x14:formula1>
          <xm:sqref>O17:Q17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BE166-E6F2-426A-8C6B-A59D43B0EF1B}">
  <sheetPr codeName="Sheet2">
    <tabColor theme="7" tint="0.79998168889431442"/>
    <pageSetUpPr fitToPage="1"/>
  </sheetPr>
  <dimension ref="A1:AL99"/>
  <sheetViews>
    <sheetView view="pageBreakPreview" zoomScale="106" zoomScaleNormal="100" zoomScaleSheetLayoutView="106" workbookViewId="0"/>
  </sheetViews>
  <sheetFormatPr defaultColWidth="7.5" defaultRowHeight="12"/>
  <cols>
    <col min="1" max="21" width="3.125" style="17" customWidth="1"/>
    <col min="22" max="22" width="2.75" style="17" customWidth="1"/>
    <col min="23" max="23" width="3.75" style="17" customWidth="1"/>
    <col min="24" max="25" width="2.75" style="17" customWidth="1"/>
    <col min="26" max="26" width="3.625" style="17" customWidth="1"/>
    <col min="27" max="34" width="2.75" style="17" customWidth="1"/>
    <col min="35" max="46" width="2.625" style="17" customWidth="1"/>
    <col min="47" max="54" width="7.5" style="17"/>
    <col min="55" max="55" width="45" style="17" customWidth="1"/>
    <col min="56" max="256" width="7.5" style="17"/>
    <col min="257" max="280" width="2.625" style="17" customWidth="1"/>
    <col min="281" max="281" width="2.875" style="17" customWidth="1"/>
    <col min="282" max="302" width="2.625" style="17" customWidth="1"/>
    <col min="303" max="512" width="7.5" style="17"/>
    <col min="513" max="536" width="2.625" style="17" customWidth="1"/>
    <col min="537" max="537" width="2.875" style="17" customWidth="1"/>
    <col min="538" max="558" width="2.625" style="17" customWidth="1"/>
    <col min="559" max="768" width="7.5" style="17"/>
    <col min="769" max="792" width="2.625" style="17" customWidth="1"/>
    <col min="793" max="793" width="2.875" style="17" customWidth="1"/>
    <col min="794" max="814" width="2.625" style="17" customWidth="1"/>
    <col min="815" max="1024" width="7.5" style="17"/>
    <col min="1025" max="1048" width="2.625" style="17" customWidth="1"/>
    <col min="1049" max="1049" width="2.875" style="17" customWidth="1"/>
    <col min="1050" max="1070" width="2.625" style="17" customWidth="1"/>
    <col min="1071" max="1280" width="7.5" style="17"/>
    <col min="1281" max="1304" width="2.625" style="17" customWidth="1"/>
    <col min="1305" max="1305" width="2.875" style="17" customWidth="1"/>
    <col min="1306" max="1326" width="2.625" style="17" customWidth="1"/>
    <col min="1327" max="1536" width="7.5" style="17"/>
    <col min="1537" max="1560" width="2.625" style="17" customWidth="1"/>
    <col min="1561" max="1561" width="2.875" style="17" customWidth="1"/>
    <col min="1562" max="1582" width="2.625" style="17" customWidth="1"/>
    <col min="1583" max="1792" width="7.5" style="17"/>
    <col min="1793" max="1816" width="2.625" style="17" customWidth="1"/>
    <col min="1817" max="1817" width="2.875" style="17" customWidth="1"/>
    <col min="1818" max="1838" width="2.625" style="17" customWidth="1"/>
    <col min="1839" max="2048" width="7.5" style="17"/>
    <col min="2049" max="2072" width="2.625" style="17" customWidth="1"/>
    <col min="2073" max="2073" width="2.875" style="17" customWidth="1"/>
    <col min="2074" max="2094" width="2.625" style="17" customWidth="1"/>
    <col min="2095" max="2304" width="7.5" style="17"/>
    <col min="2305" max="2328" width="2.625" style="17" customWidth="1"/>
    <col min="2329" max="2329" width="2.875" style="17" customWidth="1"/>
    <col min="2330" max="2350" width="2.625" style="17" customWidth="1"/>
    <col min="2351" max="2560" width="7.5" style="17"/>
    <col min="2561" max="2584" width="2.625" style="17" customWidth="1"/>
    <col min="2585" max="2585" width="2.875" style="17" customWidth="1"/>
    <col min="2586" max="2606" width="2.625" style="17" customWidth="1"/>
    <col min="2607" max="2816" width="7.5" style="17"/>
    <col min="2817" max="2840" width="2.625" style="17" customWidth="1"/>
    <col min="2841" max="2841" width="2.875" style="17" customWidth="1"/>
    <col min="2842" max="2862" width="2.625" style="17" customWidth="1"/>
    <col min="2863" max="3072" width="7.5" style="17"/>
    <col min="3073" max="3096" width="2.625" style="17" customWidth="1"/>
    <col min="3097" max="3097" width="2.875" style="17" customWidth="1"/>
    <col min="3098" max="3118" width="2.625" style="17" customWidth="1"/>
    <col min="3119" max="3328" width="7.5" style="17"/>
    <col min="3329" max="3352" width="2.625" style="17" customWidth="1"/>
    <col min="3353" max="3353" width="2.875" style="17" customWidth="1"/>
    <col min="3354" max="3374" width="2.625" style="17" customWidth="1"/>
    <col min="3375" max="3584" width="7.5" style="17"/>
    <col min="3585" max="3608" width="2.625" style="17" customWidth="1"/>
    <col min="3609" max="3609" width="2.875" style="17" customWidth="1"/>
    <col min="3610" max="3630" width="2.625" style="17" customWidth="1"/>
    <col min="3631" max="3840" width="7.5" style="17"/>
    <col min="3841" max="3864" width="2.625" style="17" customWidth="1"/>
    <col min="3865" max="3865" width="2.875" style="17" customWidth="1"/>
    <col min="3866" max="3886" width="2.625" style="17" customWidth="1"/>
    <col min="3887" max="4096" width="7.5" style="17"/>
    <col min="4097" max="4120" width="2.625" style="17" customWidth="1"/>
    <col min="4121" max="4121" width="2.875" style="17" customWidth="1"/>
    <col min="4122" max="4142" width="2.625" style="17" customWidth="1"/>
    <col min="4143" max="4352" width="7.5" style="17"/>
    <col min="4353" max="4376" width="2.625" style="17" customWidth="1"/>
    <col min="4377" max="4377" width="2.875" style="17" customWidth="1"/>
    <col min="4378" max="4398" width="2.625" style="17" customWidth="1"/>
    <col min="4399" max="4608" width="7.5" style="17"/>
    <col min="4609" max="4632" width="2.625" style="17" customWidth="1"/>
    <col min="4633" max="4633" width="2.875" style="17" customWidth="1"/>
    <col min="4634" max="4654" width="2.625" style="17" customWidth="1"/>
    <col min="4655" max="4864" width="7.5" style="17"/>
    <col min="4865" max="4888" width="2.625" style="17" customWidth="1"/>
    <col min="4889" max="4889" width="2.875" style="17" customWidth="1"/>
    <col min="4890" max="4910" width="2.625" style="17" customWidth="1"/>
    <col min="4911" max="5120" width="7.5" style="17"/>
    <col min="5121" max="5144" width="2.625" style="17" customWidth="1"/>
    <col min="5145" max="5145" width="2.875" style="17" customWidth="1"/>
    <col min="5146" max="5166" width="2.625" style="17" customWidth="1"/>
    <col min="5167" max="5376" width="7.5" style="17"/>
    <col min="5377" max="5400" width="2.625" style="17" customWidth="1"/>
    <col min="5401" max="5401" width="2.875" style="17" customWidth="1"/>
    <col min="5402" max="5422" width="2.625" style="17" customWidth="1"/>
    <col min="5423" max="5632" width="7.5" style="17"/>
    <col min="5633" max="5656" width="2.625" style="17" customWidth="1"/>
    <col min="5657" max="5657" width="2.875" style="17" customWidth="1"/>
    <col min="5658" max="5678" width="2.625" style="17" customWidth="1"/>
    <col min="5679" max="5888" width="7.5" style="17"/>
    <col min="5889" max="5912" width="2.625" style="17" customWidth="1"/>
    <col min="5913" max="5913" width="2.875" style="17" customWidth="1"/>
    <col min="5914" max="5934" width="2.625" style="17" customWidth="1"/>
    <col min="5935" max="6144" width="7.5" style="17"/>
    <col min="6145" max="6168" width="2.625" style="17" customWidth="1"/>
    <col min="6169" max="6169" width="2.875" style="17" customWidth="1"/>
    <col min="6170" max="6190" width="2.625" style="17" customWidth="1"/>
    <col min="6191" max="6400" width="7.5" style="17"/>
    <col min="6401" max="6424" width="2.625" style="17" customWidth="1"/>
    <col min="6425" max="6425" width="2.875" style="17" customWidth="1"/>
    <col min="6426" max="6446" width="2.625" style="17" customWidth="1"/>
    <col min="6447" max="6656" width="7.5" style="17"/>
    <col min="6657" max="6680" width="2.625" style="17" customWidth="1"/>
    <col min="6681" max="6681" width="2.875" style="17" customWidth="1"/>
    <col min="6682" max="6702" width="2.625" style="17" customWidth="1"/>
    <col min="6703" max="6912" width="7.5" style="17"/>
    <col min="6913" max="6936" width="2.625" style="17" customWidth="1"/>
    <col min="6937" max="6937" width="2.875" style="17" customWidth="1"/>
    <col min="6938" max="6958" width="2.625" style="17" customWidth="1"/>
    <col min="6959" max="7168" width="7.5" style="17"/>
    <col min="7169" max="7192" width="2.625" style="17" customWidth="1"/>
    <col min="7193" max="7193" width="2.875" style="17" customWidth="1"/>
    <col min="7194" max="7214" width="2.625" style="17" customWidth="1"/>
    <col min="7215" max="7424" width="7.5" style="17"/>
    <col min="7425" max="7448" width="2.625" style="17" customWidth="1"/>
    <col min="7449" max="7449" width="2.875" style="17" customWidth="1"/>
    <col min="7450" max="7470" width="2.625" style="17" customWidth="1"/>
    <col min="7471" max="7680" width="7.5" style="17"/>
    <col min="7681" max="7704" width="2.625" style="17" customWidth="1"/>
    <col min="7705" max="7705" width="2.875" style="17" customWidth="1"/>
    <col min="7706" max="7726" width="2.625" style="17" customWidth="1"/>
    <col min="7727" max="7936" width="7.5" style="17"/>
    <col min="7937" max="7960" width="2.625" style="17" customWidth="1"/>
    <col min="7961" max="7961" width="2.875" style="17" customWidth="1"/>
    <col min="7962" max="7982" width="2.625" style="17" customWidth="1"/>
    <col min="7983" max="8192" width="7.5" style="17"/>
    <col min="8193" max="8216" width="2.625" style="17" customWidth="1"/>
    <col min="8217" max="8217" width="2.875" style="17" customWidth="1"/>
    <col min="8218" max="8238" width="2.625" style="17" customWidth="1"/>
    <col min="8239" max="8448" width="7.5" style="17"/>
    <col min="8449" max="8472" width="2.625" style="17" customWidth="1"/>
    <col min="8473" max="8473" width="2.875" style="17" customWidth="1"/>
    <col min="8474" max="8494" width="2.625" style="17" customWidth="1"/>
    <col min="8495" max="8704" width="7.5" style="17"/>
    <col min="8705" max="8728" width="2.625" style="17" customWidth="1"/>
    <col min="8729" max="8729" width="2.875" style="17" customWidth="1"/>
    <col min="8730" max="8750" width="2.625" style="17" customWidth="1"/>
    <col min="8751" max="8960" width="7.5" style="17"/>
    <col min="8961" max="8984" width="2.625" style="17" customWidth="1"/>
    <col min="8985" max="8985" width="2.875" style="17" customWidth="1"/>
    <col min="8986" max="9006" width="2.625" style="17" customWidth="1"/>
    <col min="9007" max="9216" width="7.5" style="17"/>
    <col min="9217" max="9240" width="2.625" style="17" customWidth="1"/>
    <col min="9241" max="9241" width="2.875" style="17" customWidth="1"/>
    <col min="9242" max="9262" width="2.625" style="17" customWidth="1"/>
    <col min="9263" max="9472" width="7.5" style="17"/>
    <col min="9473" max="9496" width="2.625" style="17" customWidth="1"/>
    <col min="9497" max="9497" width="2.875" style="17" customWidth="1"/>
    <col min="9498" max="9518" width="2.625" style="17" customWidth="1"/>
    <col min="9519" max="9728" width="7.5" style="17"/>
    <col min="9729" max="9752" width="2.625" style="17" customWidth="1"/>
    <col min="9753" max="9753" width="2.875" style="17" customWidth="1"/>
    <col min="9754" max="9774" width="2.625" style="17" customWidth="1"/>
    <col min="9775" max="9984" width="7.5" style="17"/>
    <col min="9985" max="10008" width="2.625" style="17" customWidth="1"/>
    <col min="10009" max="10009" width="2.875" style="17" customWidth="1"/>
    <col min="10010" max="10030" width="2.625" style="17" customWidth="1"/>
    <col min="10031" max="10240" width="7.5" style="17"/>
    <col min="10241" max="10264" width="2.625" style="17" customWidth="1"/>
    <col min="10265" max="10265" width="2.875" style="17" customWidth="1"/>
    <col min="10266" max="10286" width="2.625" style="17" customWidth="1"/>
    <col min="10287" max="10496" width="7.5" style="17"/>
    <col min="10497" max="10520" width="2.625" style="17" customWidth="1"/>
    <col min="10521" max="10521" width="2.875" style="17" customWidth="1"/>
    <col min="10522" max="10542" width="2.625" style="17" customWidth="1"/>
    <col min="10543" max="10752" width="7.5" style="17"/>
    <col min="10753" max="10776" width="2.625" style="17" customWidth="1"/>
    <col min="10777" max="10777" width="2.875" style="17" customWidth="1"/>
    <col min="10778" max="10798" width="2.625" style="17" customWidth="1"/>
    <col min="10799" max="11008" width="7.5" style="17"/>
    <col min="11009" max="11032" width="2.625" style="17" customWidth="1"/>
    <col min="11033" max="11033" width="2.875" style="17" customWidth="1"/>
    <col min="11034" max="11054" width="2.625" style="17" customWidth="1"/>
    <col min="11055" max="11264" width="7.5" style="17"/>
    <col min="11265" max="11288" width="2.625" style="17" customWidth="1"/>
    <col min="11289" max="11289" width="2.875" style="17" customWidth="1"/>
    <col min="11290" max="11310" width="2.625" style="17" customWidth="1"/>
    <col min="11311" max="11520" width="7.5" style="17"/>
    <col min="11521" max="11544" width="2.625" style="17" customWidth="1"/>
    <col min="11545" max="11545" width="2.875" style="17" customWidth="1"/>
    <col min="11546" max="11566" width="2.625" style="17" customWidth="1"/>
    <col min="11567" max="11776" width="7.5" style="17"/>
    <col min="11777" max="11800" width="2.625" style="17" customWidth="1"/>
    <col min="11801" max="11801" width="2.875" style="17" customWidth="1"/>
    <col min="11802" max="11822" width="2.625" style="17" customWidth="1"/>
    <col min="11823" max="12032" width="7.5" style="17"/>
    <col min="12033" max="12056" width="2.625" style="17" customWidth="1"/>
    <col min="12057" max="12057" width="2.875" style="17" customWidth="1"/>
    <col min="12058" max="12078" width="2.625" style="17" customWidth="1"/>
    <col min="12079" max="12288" width="7.5" style="17"/>
    <col min="12289" max="12312" width="2.625" style="17" customWidth="1"/>
    <col min="12313" max="12313" width="2.875" style="17" customWidth="1"/>
    <col min="12314" max="12334" width="2.625" style="17" customWidth="1"/>
    <col min="12335" max="12544" width="7.5" style="17"/>
    <col min="12545" max="12568" width="2.625" style="17" customWidth="1"/>
    <col min="12569" max="12569" width="2.875" style="17" customWidth="1"/>
    <col min="12570" max="12590" width="2.625" style="17" customWidth="1"/>
    <col min="12591" max="12800" width="7.5" style="17"/>
    <col min="12801" max="12824" width="2.625" style="17" customWidth="1"/>
    <col min="12825" max="12825" width="2.875" style="17" customWidth="1"/>
    <col min="12826" max="12846" width="2.625" style="17" customWidth="1"/>
    <col min="12847" max="13056" width="7.5" style="17"/>
    <col min="13057" max="13080" width="2.625" style="17" customWidth="1"/>
    <col min="13081" max="13081" width="2.875" style="17" customWidth="1"/>
    <col min="13082" max="13102" width="2.625" style="17" customWidth="1"/>
    <col min="13103" max="13312" width="7.5" style="17"/>
    <col min="13313" max="13336" width="2.625" style="17" customWidth="1"/>
    <col min="13337" max="13337" width="2.875" style="17" customWidth="1"/>
    <col min="13338" max="13358" width="2.625" style="17" customWidth="1"/>
    <col min="13359" max="13568" width="7.5" style="17"/>
    <col min="13569" max="13592" width="2.625" style="17" customWidth="1"/>
    <col min="13593" max="13593" width="2.875" style="17" customWidth="1"/>
    <col min="13594" max="13614" width="2.625" style="17" customWidth="1"/>
    <col min="13615" max="13824" width="7.5" style="17"/>
    <col min="13825" max="13848" width="2.625" style="17" customWidth="1"/>
    <col min="13849" max="13849" width="2.875" style="17" customWidth="1"/>
    <col min="13850" max="13870" width="2.625" style="17" customWidth="1"/>
    <col min="13871" max="14080" width="7.5" style="17"/>
    <col min="14081" max="14104" width="2.625" style="17" customWidth="1"/>
    <col min="14105" max="14105" width="2.875" style="17" customWidth="1"/>
    <col min="14106" max="14126" width="2.625" style="17" customWidth="1"/>
    <col min="14127" max="14336" width="7.5" style="17"/>
    <col min="14337" max="14360" width="2.625" style="17" customWidth="1"/>
    <col min="14361" max="14361" width="2.875" style="17" customWidth="1"/>
    <col min="14362" max="14382" width="2.625" style="17" customWidth="1"/>
    <col min="14383" max="14592" width="7.5" style="17"/>
    <col min="14593" max="14616" width="2.625" style="17" customWidth="1"/>
    <col min="14617" max="14617" width="2.875" style="17" customWidth="1"/>
    <col min="14618" max="14638" width="2.625" style="17" customWidth="1"/>
    <col min="14639" max="14848" width="7.5" style="17"/>
    <col min="14849" max="14872" width="2.625" style="17" customWidth="1"/>
    <col min="14873" max="14873" width="2.875" style="17" customWidth="1"/>
    <col min="14874" max="14894" width="2.625" style="17" customWidth="1"/>
    <col min="14895" max="15104" width="7.5" style="17"/>
    <col min="15105" max="15128" width="2.625" style="17" customWidth="1"/>
    <col min="15129" max="15129" width="2.875" style="17" customWidth="1"/>
    <col min="15130" max="15150" width="2.625" style="17" customWidth="1"/>
    <col min="15151" max="15360" width="7.5" style="17"/>
    <col min="15361" max="15384" width="2.625" style="17" customWidth="1"/>
    <col min="15385" max="15385" width="2.875" style="17" customWidth="1"/>
    <col min="15386" max="15406" width="2.625" style="17" customWidth="1"/>
    <col min="15407" max="15616" width="7.5" style="17"/>
    <col min="15617" max="15640" width="2.625" style="17" customWidth="1"/>
    <col min="15641" max="15641" width="2.875" style="17" customWidth="1"/>
    <col min="15642" max="15662" width="2.625" style="17" customWidth="1"/>
    <col min="15663" max="15872" width="7.5" style="17"/>
    <col min="15873" max="15896" width="2.625" style="17" customWidth="1"/>
    <col min="15897" max="15897" width="2.875" style="17" customWidth="1"/>
    <col min="15898" max="15918" width="2.625" style="17" customWidth="1"/>
    <col min="15919" max="16128" width="7.5" style="17"/>
    <col min="16129" max="16152" width="2.625" style="17" customWidth="1"/>
    <col min="16153" max="16153" width="2.875" style="17" customWidth="1"/>
    <col min="16154" max="16174" width="2.625" style="17" customWidth="1"/>
    <col min="16175" max="16384" width="7.5" style="17"/>
  </cols>
  <sheetData>
    <row r="1" spans="1:34">
      <c r="Z1" s="34" t="s">
        <v>22</v>
      </c>
    </row>
    <row r="2" spans="1:34" s="19" customFormat="1" ht="19.5" customHeight="1">
      <c r="A2" s="209" t="s">
        <v>222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  <c r="W2" s="209"/>
      <c r="X2" s="209"/>
      <c r="Y2" s="209"/>
      <c r="Z2" s="209"/>
      <c r="AA2" s="18"/>
      <c r="AB2" s="18"/>
      <c r="AC2" s="17"/>
      <c r="AD2" s="18"/>
      <c r="AE2" s="18"/>
      <c r="AF2" s="18"/>
      <c r="AG2" s="18"/>
      <c r="AH2" s="18"/>
    </row>
    <row r="3" spans="1:34" ht="15.75" customHeight="1">
      <c r="S3" s="223" t="s">
        <v>2</v>
      </c>
      <c r="T3" s="223"/>
      <c r="U3" s="83">
        <v>8</v>
      </c>
      <c r="V3" s="17" t="s">
        <v>8</v>
      </c>
      <c r="W3" s="83">
        <v>8</v>
      </c>
      <c r="X3" s="17" t="s">
        <v>7</v>
      </c>
      <c r="Y3" s="83">
        <v>15</v>
      </c>
      <c r="Z3" s="17" t="s">
        <v>19</v>
      </c>
      <c r="AC3" s="20"/>
    </row>
    <row r="4" spans="1:34">
      <c r="A4" s="17" t="s">
        <v>20</v>
      </c>
    </row>
    <row r="5" spans="1:34" ht="8.25" customHeight="1">
      <c r="Q5" s="35"/>
      <c r="R5" s="35"/>
      <c r="S5" s="36"/>
      <c r="T5" s="36"/>
      <c r="U5" s="36"/>
      <c r="V5" s="36"/>
      <c r="W5" s="36"/>
      <c r="X5" s="36"/>
      <c r="Y5" s="36"/>
      <c r="Z5" s="36"/>
    </row>
    <row r="6" spans="1:34" ht="52.5" customHeight="1">
      <c r="A6" s="153" t="s">
        <v>223</v>
      </c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21"/>
      <c r="AB6" s="21"/>
      <c r="AC6" s="21"/>
      <c r="AD6" s="21"/>
      <c r="AE6" s="21"/>
      <c r="AF6" s="21"/>
      <c r="AG6" s="21"/>
      <c r="AH6" s="21"/>
    </row>
    <row r="7" spans="1:34" ht="15" customHeight="1">
      <c r="A7" s="110" t="s">
        <v>3</v>
      </c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21"/>
      <c r="AB7" s="21"/>
      <c r="AC7" s="21"/>
      <c r="AD7" s="21"/>
      <c r="AE7" s="21"/>
      <c r="AF7" s="21"/>
      <c r="AG7" s="21"/>
      <c r="AH7" s="21"/>
    </row>
    <row r="8" spans="1:34" ht="8.25" customHeight="1"/>
    <row r="9" spans="1:34" s="26" customFormat="1" ht="30.95" customHeight="1">
      <c r="A9" s="106" t="s">
        <v>164</v>
      </c>
      <c r="B9" s="107"/>
      <c r="C9" s="108"/>
      <c r="D9" s="224" t="s">
        <v>165</v>
      </c>
      <c r="E9" s="224"/>
      <c r="F9" s="225"/>
      <c r="G9" s="289" t="s">
        <v>180</v>
      </c>
      <c r="H9" s="289"/>
      <c r="I9" s="289"/>
      <c r="J9" s="289"/>
      <c r="K9" s="289"/>
      <c r="L9" s="289"/>
      <c r="M9" s="289"/>
      <c r="N9" s="289"/>
      <c r="O9" s="289"/>
      <c r="P9" s="289"/>
      <c r="Q9" s="289"/>
      <c r="R9" s="289"/>
      <c r="S9" s="289"/>
      <c r="T9" s="289"/>
      <c r="U9" s="289"/>
      <c r="V9" s="290"/>
      <c r="W9" s="291" t="s">
        <v>166</v>
      </c>
      <c r="X9" s="292"/>
      <c r="Y9" s="292"/>
      <c r="Z9" s="293"/>
    </row>
    <row r="10" spans="1:34" s="26" customFormat="1" ht="30.95" customHeight="1">
      <c r="A10" s="109"/>
      <c r="B10" s="110"/>
      <c r="C10" s="111"/>
      <c r="D10" s="237" t="s">
        <v>167</v>
      </c>
      <c r="E10" s="237"/>
      <c r="F10" s="238"/>
      <c r="G10" s="300" t="s">
        <v>181</v>
      </c>
      <c r="H10" s="300"/>
      <c r="I10" s="300"/>
      <c r="J10" s="300"/>
      <c r="K10" s="300"/>
      <c r="L10" s="300"/>
      <c r="M10" s="300"/>
      <c r="N10" s="300"/>
      <c r="O10" s="300"/>
      <c r="P10" s="300"/>
      <c r="Q10" s="300"/>
      <c r="R10" s="300"/>
      <c r="S10" s="300"/>
      <c r="T10" s="300"/>
      <c r="U10" s="300"/>
      <c r="V10" s="301"/>
      <c r="W10" s="294"/>
      <c r="X10" s="295"/>
      <c r="Y10" s="295"/>
      <c r="Z10" s="296"/>
    </row>
    <row r="11" spans="1:34" s="26" customFormat="1" ht="30.95" customHeight="1">
      <c r="A11" s="112"/>
      <c r="B11" s="113"/>
      <c r="C11" s="114"/>
      <c r="D11" s="241" t="s">
        <v>168</v>
      </c>
      <c r="E11" s="241"/>
      <c r="F11" s="242"/>
      <c r="G11" s="279"/>
      <c r="H11" s="279"/>
      <c r="I11" s="279"/>
      <c r="J11" s="279"/>
      <c r="K11" s="279"/>
      <c r="L11" s="279"/>
      <c r="M11" s="279"/>
      <c r="N11" s="279"/>
      <c r="O11" s="279"/>
      <c r="P11" s="279"/>
      <c r="Q11" s="279"/>
      <c r="R11" s="279"/>
      <c r="S11" s="279"/>
      <c r="T11" s="279"/>
      <c r="U11" s="279"/>
      <c r="V11" s="280"/>
      <c r="W11" s="297"/>
      <c r="X11" s="298"/>
      <c r="Y11" s="298"/>
      <c r="Z11" s="299"/>
    </row>
    <row r="12" spans="1:34" s="26" customFormat="1" ht="36.75" customHeight="1">
      <c r="A12" s="154" t="s">
        <v>169</v>
      </c>
      <c r="B12" s="155"/>
      <c r="C12" s="156"/>
      <c r="D12" s="281">
        <v>2000</v>
      </c>
      <c r="E12" s="281"/>
      <c r="F12" s="281"/>
      <c r="G12" s="38" t="s">
        <v>1</v>
      </c>
      <c r="H12" s="282">
        <v>5</v>
      </c>
      <c r="I12" s="282"/>
      <c r="J12" s="39" t="s">
        <v>24</v>
      </c>
      <c r="K12" s="283">
        <v>10</v>
      </c>
      <c r="L12" s="283"/>
      <c r="M12" s="40" t="s">
        <v>23</v>
      </c>
      <c r="N12" s="39" t="s">
        <v>224</v>
      </c>
      <c r="O12" s="41"/>
      <c r="P12" s="42"/>
      <c r="Q12" s="42"/>
      <c r="R12" s="42"/>
      <c r="S12" s="42"/>
      <c r="T12" s="84">
        <v>25</v>
      </c>
      <c r="U12" s="44" t="s">
        <v>170</v>
      </c>
      <c r="V12" s="175" t="s">
        <v>122</v>
      </c>
      <c r="W12" s="174"/>
      <c r="X12" s="284" t="s">
        <v>33</v>
      </c>
      <c r="Y12" s="284"/>
      <c r="Z12" s="285"/>
    </row>
    <row r="13" spans="1:34" s="27" customFormat="1" ht="48" customHeight="1">
      <c r="A13" s="250" t="s">
        <v>171</v>
      </c>
      <c r="B13" s="251"/>
      <c r="C13" s="252"/>
      <c r="D13" s="282" t="s">
        <v>195</v>
      </c>
      <c r="E13" s="282"/>
      <c r="F13" s="282"/>
      <c r="G13" s="282"/>
      <c r="H13" s="286"/>
      <c r="I13" s="255" t="s">
        <v>172</v>
      </c>
      <c r="J13" s="256"/>
      <c r="K13" s="281" t="s">
        <v>206</v>
      </c>
      <c r="L13" s="281"/>
      <c r="M13" s="281"/>
      <c r="N13" s="281"/>
      <c r="O13" s="287"/>
      <c r="P13" s="255" t="s">
        <v>173</v>
      </c>
      <c r="Q13" s="256"/>
      <c r="R13" s="282">
        <v>2026</v>
      </c>
      <c r="S13" s="282"/>
      <c r="T13" s="45" t="s">
        <v>1</v>
      </c>
      <c r="U13" s="282">
        <v>8</v>
      </c>
      <c r="V13" s="282"/>
      <c r="W13" s="45" t="s">
        <v>24</v>
      </c>
      <c r="X13" s="282">
        <v>30</v>
      </c>
      <c r="Y13" s="282"/>
      <c r="Z13" s="46" t="s">
        <v>23</v>
      </c>
    </row>
    <row r="14" spans="1:34" s="27" customFormat="1" ht="30.95" customHeight="1">
      <c r="A14" s="106" t="s">
        <v>225</v>
      </c>
      <c r="B14" s="107"/>
      <c r="C14" s="108"/>
      <c r="D14" s="259" t="s">
        <v>174</v>
      </c>
      <c r="E14" s="259"/>
      <c r="F14" s="259"/>
      <c r="G14" s="259"/>
      <c r="H14" s="259"/>
      <c r="I14" s="259"/>
      <c r="J14" s="259"/>
      <c r="K14" s="260" t="s">
        <v>4</v>
      </c>
      <c r="L14" s="261"/>
      <c r="M14" s="261"/>
      <c r="N14" s="261"/>
      <c r="O14" s="261"/>
      <c r="P14" s="261"/>
      <c r="Q14" s="261"/>
      <c r="R14" s="261"/>
      <c r="S14" s="260" t="s">
        <v>175</v>
      </c>
      <c r="T14" s="261"/>
      <c r="U14" s="261"/>
      <c r="V14" s="261"/>
      <c r="W14" s="261"/>
      <c r="X14" s="261"/>
      <c r="Y14" s="261"/>
      <c r="Z14" s="262"/>
    </row>
    <row r="15" spans="1:34" s="27" customFormat="1" ht="30.95" customHeight="1">
      <c r="A15" s="109"/>
      <c r="B15" s="110"/>
      <c r="C15" s="111"/>
      <c r="D15" s="306" t="s">
        <v>196</v>
      </c>
      <c r="E15" s="306"/>
      <c r="F15" s="306"/>
      <c r="G15" s="306"/>
      <c r="H15" s="306"/>
      <c r="I15" s="306"/>
      <c r="J15" s="306"/>
      <c r="K15" s="307" t="s">
        <v>208</v>
      </c>
      <c r="L15" s="308"/>
      <c r="M15" s="308"/>
      <c r="N15" s="308"/>
      <c r="O15" s="308"/>
      <c r="P15" s="308"/>
      <c r="Q15" s="308"/>
      <c r="R15" s="308"/>
      <c r="S15" s="302" t="s">
        <v>209</v>
      </c>
      <c r="T15" s="303"/>
      <c r="U15" s="303"/>
      <c r="V15" s="303"/>
      <c r="W15" s="303"/>
      <c r="X15" s="303"/>
      <c r="Y15" s="303"/>
      <c r="Z15" s="309"/>
      <c r="AB15" s="28"/>
    </row>
    <row r="16" spans="1:34" s="27" customFormat="1" ht="30.95" customHeight="1">
      <c r="A16" s="109"/>
      <c r="B16" s="110"/>
      <c r="C16" s="111"/>
      <c r="D16" s="267" t="s">
        <v>117</v>
      </c>
      <c r="E16" s="267"/>
      <c r="F16" s="267"/>
      <c r="G16" s="267"/>
      <c r="H16" s="267"/>
      <c r="I16" s="267"/>
      <c r="J16" s="267"/>
      <c r="K16" s="268" t="s">
        <v>118</v>
      </c>
      <c r="L16" s="269"/>
      <c r="M16" s="269"/>
      <c r="N16" s="269"/>
      <c r="O16" s="270" t="s">
        <v>176</v>
      </c>
      <c r="P16" s="271"/>
      <c r="Q16" s="271"/>
      <c r="R16" s="271"/>
      <c r="S16" s="271"/>
      <c r="T16" s="271"/>
      <c r="U16" s="272" t="s">
        <v>177</v>
      </c>
      <c r="V16" s="273"/>
      <c r="W16" s="273"/>
      <c r="X16" s="273"/>
      <c r="Y16" s="273"/>
      <c r="Z16" s="274"/>
    </row>
    <row r="17" spans="1:38" s="27" customFormat="1" ht="30.95" customHeight="1">
      <c r="A17" s="109"/>
      <c r="B17" s="110"/>
      <c r="C17" s="111"/>
      <c r="D17" s="288" t="s">
        <v>34</v>
      </c>
      <c r="E17" s="288"/>
      <c r="F17" s="288"/>
      <c r="G17" s="288"/>
      <c r="H17" s="288"/>
      <c r="I17" s="288"/>
      <c r="J17" s="288"/>
      <c r="K17" s="302">
        <v>1</v>
      </c>
      <c r="L17" s="303"/>
      <c r="M17" s="276" t="s">
        <v>178</v>
      </c>
      <c r="N17" s="276"/>
      <c r="O17" s="302">
        <v>2026</v>
      </c>
      <c r="P17" s="303"/>
      <c r="Q17" s="303"/>
      <c r="R17" s="91" t="s">
        <v>1</v>
      </c>
      <c r="S17" s="101">
        <v>10</v>
      </c>
      <c r="T17" s="96" t="s">
        <v>155</v>
      </c>
      <c r="U17" s="304">
        <v>2028</v>
      </c>
      <c r="V17" s="305"/>
      <c r="W17" s="305"/>
      <c r="X17" s="96" t="s">
        <v>1</v>
      </c>
      <c r="Y17" s="100">
        <v>9</v>
      </c>
      <c r="Z17" s="98" t="s">
        <v>24</v>
      </c>
    </row>
    <row r="18" spans="1:38" s="26" customFormat="1" ht="39.75" customHeight="1">
      <c r="A18" s="112"/>
      <c r="B18" s="113"/>
      <c r="C18" s="114"/>
      <c r="D18" s="103" t="s">
        <v>220</v>
      </c>
      <c r="E18" s="115" t="s">
        <v>218</v>
      </c>
      <c r="F18" s="115"/>
      <c r="G18" s="115"/>
      <c r="H18" s="94" t="s">
        <v>214</v>
      </c>
      <c r="I18" s="115" t="s">
        <v>210</v>
      </c>
      <c r="J18" s="115"/>
      <c r="K18" s="115"/>
      <c r="L18" s="94" t="s">
        <v>214</v>
      </c>
      <c r="M18" s="115" t="s">
        <v>215</v>
      </c>
      <c r="N18" s="115"/>
      <c r="O18" s="115"/>
      <c r="P18" s="95" t="s">
        <v>216</v>
      </c>
      <c r="Q18" s="116"/>
      <c r="R18" s="116"/>
      <c r="S18" s="116"/>
      <c r="T18" s="93" t="s">
        <v>217</v>
      </c>
      <c r="U18" s="104" t="s">
        <v>219</v>
      </c>
      <c r="V18" s="104"/>
      <c r="W18" s="104"/>
      <c r="X18" s="104"/>
      <c r="Y18" s="104"/>
      <c r="Z18" s="105"/>
      <c r="AC18" s="92"/>
    </row>
    <row r="19" spans="1:38" s="23" customFormat="1" ht="6" customHeight="1">
      <c r="A19" s="47"/>
      <c r="B19" s="47"/>
      <c r="C19" s="47"/>
      <c r="D19" s="17"/>
      <c r="E19" s="48"/>
      <c r="F19" s="17"/>
      <c r="G19" s="48"/>
      <c r="H19" s="17"/>
      <c r="I19" s="49"/>
      <c r="J19" s="22"/>
      <c r="K19" s="22"/>
      <c r="L19" s="22"/>
      <c r="M19" s="22"/>
      <c r="N19" s="50"/>
      <c r="O19" s="50"/>
      <c r="P19" s="49"/>
      <c r="Q19" s="47"/>
      <c r="R19" s="47"/>
      <c r="S19" s="47"/>
      <c r="T19" s="47"/>
      <c r="U19" s="47"/>
      <c r="V19" s="47"/>
      <c r="W19" s="47"/>
      <c r="X19" s="47"/>
      <c r="Y19" s="47"/>
      <c r="Z19" s="47"/>
    </row>
    <row r="20" spans="1:38" s="23" customFormat="1" ht="3" customHeight="1">
      <c r="A20" s="47"/>
      <c r="B20" s="47"/>
      <c r="C20" s="47"/>
      <c r="D20" s="17"/>
      <c r="E20" s="48"/>
      <c r="F20" s="17"/>
      <c r="G20" s="48"/>
      <c r="H20" s="17"/>
      <c r="I20" s="49"/>
      <c r="J20" s="22"/>
      <c r="K20" s="22"/>
      <c r="L20" s="22"/>
      <c r="M20" s="22"/>
      <c r="N20" s="50"/>
      <c r="O20" s="50"/>
      <c r="P20" s="49"/>
      <c r="Q20" s="47"/>
      <c r="R20" s="47"/>
      <c r="S20" s="47"/>
      <c r="T20" s="47"/>
      <c r="U20" s="47"/>
      <c r="V20" s="47"/>
      <c r="W20" s="47"/>
      <c r="X20" s="47"/>
      <c r="Y20" s="47"/>
      <c r="Z20" s="47"/>
    </row>
    <row r="21" spans="1:38" s="23" customFormat="1" ht="18" customHeight="1">
      <c r="A21" s="17" t="s">
        <v>230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B21" s="17"/>
    </row>
    <row r="22" spans="1:38" s="28" customFormat="1" ht="39.950000000000003" customHeight="1">
      <c r="A22" s="210" t="s">
        <v>179</v>
      </c>
      <c r="B22" s="211"/>
      <c r="C22" s="211"/>
      <c r="D22" s="211"/>
      <c r="E22" s="211"/>
      <c r="F22" s="211"/>
      <c r="G22" s="211"/>
      <c r="H22" s="211"/>
      <c r="I22" s="211"/>
      <c r="J22" s="211"/>
      <c r="K22" s="211"/>
      <c r="L22" s="211"/>
      <c r="M22" s="222"/>
      <c r="N22" s="212" t="s">
        <v>45</v>
      </c>
      <c r="O22" s="213"/>
      <c r="P22" s="213"/>
      <c r="Q22" s="213"/>
      <c r="R22" s="213"/>
      <c r="S22" s="213"/>
      <c r="T22" s="213"/>
      <c r="U22" s="213"/>
      <c r="V22" s="213"/>
      <c r="W22" s="213"/>
      <c r="X22" s="213"/>
      <c r="Y22" s="213"/>
      <c r="Z22" s="221"/>
    </row>
    <row r="23" spans="1:38" s="28" customFormat="1" ht="30" customHeight="1">
      <c r="A23" s="146" t="s">
        <v>42</v>
      </c>
      <c r="B23" s="147"/>
      <c r="C23" s="147"/>
      <c r="D23" s="147"/>
      <c r="E23" s="147"/>
      <c r="F23" s="147"/>
      <c r="G23" s="147"/>
      <c r="H23" s="316">
        <v>100000</v>
      </c>
      <c r="I23" s="317"/>
      <c r="J23" s="317"/>
      <c r="K23" s="317"/>
      <c r="L23" s="317"/>
      <c r="M23" s="51" t="s">
        <v>17</v>
      </c>
      <c r="N23" s="146" t="s">
        <v>38</v>
      </c>
      <c r="O23" s="147"/>
      <c r="P23" s="147"/>
      <c r="Q23" s="147"/>
      <c r="R23" s="147"/>
      <c r="S23" s="147"/>
      <c r="T23" s="147"/>
      <c r="U23" s="316">
        <v>30000</v>
      </c>
      <c r="V23" s="317"/>
      <c r="W23" s="317"/>
      <c r="X23" s="317"/>
      <c r="Y23" s="317"/>
      <c r="Z23" s="51" t="s">
        <v>17</v>
      </c>
      <c r="AA23" s="29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</row>
    <row r="24" spans="1:38" s="28" customFormat="1" ht="30" customHeight="1">
      <c r="A24" s="146" t="s">
        <v>35</v>
      </c>
      <c r="B24" s="147"/>
      <c r="C24" s="147"/>
      <c r="D24" s="147"/>
      <c r="E24" s="147"/>
      <c r="F24" s="147"/>
      <c r="G24" s="148"/>
      <c r="H24" s="310">
        <v>20000</v>
      </c>
      <c r="I24" s="311"/>
      <c r="J24" s="311"/>
      <c r="K24" s="311"/>
      <c r="L24" s="311"/>
      <c r="M24" s="51" t="s">
        <v>17</v>
      </c>
      <c r="N24" s="214" t="s">
        <v>131</v>
      </c>
      <c r="O24" s="215"/>
      <c r="P24" s="215"/>
      <c r="Q24" s="215"/>
      <c r="R24" s="215"/>
      <c r="S24" s="215"/>
      <c r="T24" s="215"/>
      <c r="U24" s="312">
        <v>30000</v>
      </c>
      <c r="V24" s="313"/>
      <c r="W24" s="313"/>
      <c r="X24" s="313"/>
      <c r="Y24" s="313"/>
      <c r="Z24" s="51" t="s">
        <v>17</v>
      </c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</row>
    <row r="25" spans="1:38" s="28" customFormat="1" ht="30" customHeight="1">
      <c r="A25" s="146" t="s">
        <v>226</v>
      </c>
      <c r="B25" s="147"/>
      <c r="C25" s="147"/>
      <c r="D25" s="147"/>
      <c r="E25" s="147"/>
      <c r="F25" s="147"/>
      <c r="G25" s="148"/>
      <c r="H25" s="314"/>
      <c r="I25" s="315"/>
      <c r="J25" s="315"/>
      <c r="K25" s="315"/>
      <c r="L25" s="315"/>
      <c r="M25" s="51" t="s">
        <v>17</v>
      </c>
      <c r="N25" s="214" t="s">
        <v>132</v>
      </c>
      <c r="O25" s="215"/>
      <c r="P25" s="215"/>
      <c r="Q25" s="215"/>
      <c r="R25" s="215"/>
      <c r="S25" s="215"/>
      <c r="T25" s="215"/>
      <c r="U25" s="312">
        <v>30000</v>
      </c>
      <c r="V25" s="313"/>
      <c r="W25" s="313"/>
      <c r="X25" s="313"/>
      <c r="Y25" s="313"/>
      <c r="Z25" s="51" t="s">
        <v>17</v>
      </c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</row>
    <row r="26" spans="1:38" s="28" customFormat="1" ht="30" customHeight="1">
      <c r="A26" s="146" t="s">
        <v>36</v>
      </c>
      <c r="B26" s="147"/>
      <c r="C26" s="147"/>
      <c r="D26" s="147"/>
      <c r="E26" s="147"/>
      <c r="F26" s="147"/>
      <c r="G26" s="148"/>
      <c r="H26" s="312">
        <v>20000</v>
      </c>
      <c r="I26" s="313"/>
      <c r="J26" s="313"/>
      <c r="K26" s="313"/>
      <c r="L26" s="313"/>
      <c r="M26" s="51" t="s">
        <v>17</v>
      </c>
      <c r="N26" s="214" t="s">
        <v>133</v>
      </c>
      <c r="O26" s="215"/>
      <c r="P26" s="215"/>
      <c r="Q26" s="215"/>
      <c r="R26" s="215"/>
      <c r="S26" s="215"/>
      <c r="T26" s="216"/>
      <c r="U26" s="312">
        <v>30000</v>
      </c>
      <c r="V26" s="313"/>
      <c r="W26" s="313"/>
      <c r="X26" s="313"/>
      <c r="Y26" s="313"/>
      <c r="Z26" s="51" t="s">
        <v>17</v>
      </c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</row>
    <row r="27" spans="1:38" s="28" customFormat="1" ht="30" customHeight="1">
      <c r="A27" s="146" t="s">
        <v>37</v>
      </c>
      <c r="B27" s="147"/>
      <c r="C27" s="147"/>
      <c r="D27" s="147"/>
      <c r="E27" s="147"/>
      <c r="F27" s="147"/>
      <c r="G27" s="148"/>
      <c r="H27" s="318"/>
      <c r="I27" s="319"/>
      <c r="J27" s="319"/>
      <c r="K27" s="319"/>
      <c r="L27" s="319"/>
      <c r="M27" s="51" t="s">
        <v>17</v>
      </c>
      <c r="N27" s="214" t="s">
        <v>134</v>
      </c>
      <c r="O27" s="215"/>
      <c r="P27" s="215"/>
      <c r="Q27" s="215"/>
      <c r="R27" s="215"/>
      <c r="S27" s="215"/>
      <c r="T27" s="216"/>
      <c r="U27" s="312">
        <v>60000</v>
      </c>
      <c r="V27" s="313"/>
      <c r="W27" s="313"/>
      <c r="X27" s="313"/>
      <c r="Y27" s="313"/>
      <c r="Z27" s="51" t="s">
        <v>17</v>
      </c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</row>
    <row r="28" spans="1:38" s="28" customFormat="1" ht="30" customHeight="1">
      <c r="A28" s="146" t="s">
        <v>183</v>
      </c>
      <c r="B28" s="147"/>
      <c r="C28" s="147"/>
      <c r="D28" s="147"/>
      <c r="E28" s="147"/>
      <c r="F28" s="147"/>
      <c r="G28" s="147"/>
      <c r="H28" s="314"/>
      <c r="I28" s="315"/>
      <c r="J28" s="315"/>
      <c r="K28" s="315"/>
      <c r="L28" s="315"/>
      <c r="M28" s="51" t="s">
        <v>17</v>
      </c>
      <c r="N28" s="146" t="s">
        <v>135</v>
      </c>
      <c r="O28" s="147"/>
      <c r="P28" s="147"/>
      <c r="Q28" s="147"/>
      <c r="R28" s="147"/>
      <c r="S28" s="147"/>
      <c r="T28" s="148"/>
      <c r="U28" s="312">
        <v>20000</v>
      </c>
      <c r="V28" s="313"/>
      <c r="W28" s="313"/>
      <c r="X28" s="313"/>
      <c r="Y28" s="313"/>
      <c r="Z28" s="51" t="s">
        <v>17</v>
      </c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</row>
    <row r="29" spans="1:38" s="28" customFormat="1" ht="30" customHeight="1">
      <c r="A29" s="212" t="s">
        <v>137</v>
      </c>
      <c r="B29" s="213"/>
      <c r="C29" s="213"/>
      <c r="D29" s="213"/>
      <c r="E29" s="213"/>
      <c r="F29" s="213"/>
      <c r="G29" s="213"/>
      <c r="H29" s="168">
        <f>SUM(H23:L28)</f>
        <v>140000</v>
      </c>
      <c r="I29" s="169"/>
      <c r="J29" s="169"/>
      <c r="K29" s="169"/>
      <c r="L29" s="169"/>
      <c r="M29" s="51" t="s">
        <v>17</v>
      </c>
      <c r="N29" s="210" t="s">
        <v>136</v>
      </c>
      <c r="O29" s="211"/>
      <c r="P29" s="211"/>
      <c r="Q29" s="211"/>
      <c r="R29" s="211"/>
      <c r="S29" s="211"/>
      <c r="T29" s="211"/>
      <c r="U29" s="181">
        <f>(U23+U25+U26+U27+U28)-U24</f>
        <v>140000</v>
      </c>
      <c r="V29" s="182"/>
      <c r="W29" s="182"/>
      <c r="X29" s="182"/>
      <c r="Y29" s="182"/>
      <c r="Z29" s="51" t="s">
        <v>17</v>
      </c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</row>
    <row r="30" spans="1:38" s="28" customFormat="1" ht="30" customHeight="1">
      <c r="A30" s="176" t="s">
        <v>18</v>
      </c>
      <c r="B30" s="176"/>
      <c r="C30" s="176"/>
      <c r="D30" s="176"/>
      <c r="E30" s="176"/>
      <c r="F30" s="176"/>
      <c r="G30" s="176"/>
      <c r="H30" s="177">
        <f>H29-U29</f>
        <v>0</v>
      </c>
      <c r="I30" s="177"/>
      <c r="J30" s="177"/>
      <c r="K30" s="177"/>
      <c r="L30" s="177"/>
      <c r="M30" s="177"/>
      <c r="N30" s="177"/>
      <c r="O30" s="177"/>
      <c r="P30" s="177"/>
      <c r="Q30" s="177"/>
      <c r="R30" s="177"/>
      <c r="S30" s="177"/>
      <c r="T30" s="177"/>
      <c r="U30" s="177"/>
      <c r="V30" s="177"/>
      <c r="W30" s="177"/>
      <c r="X30" s="177"/>
      <c r="Y30" s="178"/>
      <c r="Z30" s="51" t="s">
        <v>17</v>
      </c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</row>
    <row r="31" spans="1:38" ht="7.5" customHeight="1">
      <c r="A31" s="47"/>
      <c r="B31" s="47"/>
      <c r="C31" s="47"/>
      <c r="E31" s="48"/>
      <c r="G31" s="48"/>
      <c r="I31" s="49"/>
      <c r="J31" s="22"/>
      <c r="K31" s="22"/>
      <c r="L31" s="22"/>
      <c r="M31" s="22"/>
      <c r="N31" s="50"/>
      <c r="O31" s="50"/>
      <c r="P31" s="49"/>
      <c r="Q31" s="47"/>
      <c r="R31" s="47"/>
      <c r="S31" s="47"/>
      <c r="T31" s="47"/>
      <c r="U31" s="47"/>
      <c r="V31" s="47"/>
      <c r="W31" s="47"/>
      <c r="X31" s="47"/>
      <c r="Y31" s="47"/>
      <c r="Z31" s="47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</row>
    <row r="32" spans="1:38" ht="34.5" customHeight="1">
      <c r="A32" s="179" t="s">
        <v>228</v>
      </c>
      <c r="B32" s="179"/>
      <c r="C32" s="179"/>
      <c r="D32" s="179"/>
      <c r="E32" s="179"/>
      <c r="F32" s="179"/>
      <c r="G32" s="179"/>
      <c r="H32" s="179"/>
      <c r="I32" s="179"/>
      <c r="J32" s="179"/>
      <c r="K32" s="179"/>
      <c r="L32" s="179"/>
      <c r="M32" s="179"/>
      <c r="N32" s="179"/>
      <c r="O32" s="179"/>
      <c r="P32" s="179"/>
      <c r="Q32" s="179"/>
      <c r="R32" s="179"/>
      <c r="S32" s="179"/>
      <c r="T32" s="179"/>
      <c r="U32" s="179"/>
      <c r="V32" s="179"/>
      <c r="W32" s="179"/>
      <c r="X32" s="179"/>
      <c r="Y32" s="179"/>
      <c r="Z32" s="179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</row>
    <row r="33" spans="1:38" ht="37.5" customHeight="1">
      <c r="A33" s="180" t="s">
        <v>157</v>
      </c>
      <c r="B33" s="157"/>
      <c r="C33" s="157" t="s">
        <v>138</v>
      </c>
      <c r="D33" s="157"/>
      <c r="E33" s="157"/>
      <c r="F33" s="157"/>
      <c r="G33" s="157"/>
      <c r="H33" s="157"/>
      <c r="I33" s="175" t="s">
        <v>16</v>
      </c>
      <c r="J33" s="173"/>
      <c r="K33" s="173"/>
      <c r="L33" s="173"/>
      <c r="M33" s="174"/>
      <c r="N33" s="170" t="s">
        <v>46</v>
      </c>
      <c r="O33" s="173"/>
      <c r="P33" s="173"/>
      <c r="Q33" s="174"/>
      <c r="R33" s="170" t="s">
        <v>15</v>
      </c>
      <c r="S33" s="171"/>
      <c r="T33" s="171"/>
      <c r="U33" s="171"/>
      <c r="V33" s="171"/>
      <c r="W33" s="172"/>
      <c r="X33" s="170" t="s">
        <v>14</v>
      </c>
      <c r="Y33" s="171"/>
      <c r="Z33" s="172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</row>
    <row r="34" spans="1:38" ht="18" customHeight="1">
      <c r="A34" s="349" t="s">
        <v>140</v>
      </c>
      <c r="B34" s="349"/>
      <c r="C34" s="350" t="s">
        <v>129</v>
      </c>
      <c r="D34" s="350"/>
      <c r="E34" s="350"/>
      <c r="F34" s="350"/>
      <c r="G34" s="350"/>
      <c r="H34" s="350"/>
      <c r="I34" s="351" t="s">
        <v>130</v>
      </c>
      <c r="J34" s="352"/>
      <c r="K34" s="352"/>
      <c r="L34" s="352"/>
      <c r="M34" s="353"/>
      <c r="N34" s="357">
        <v>20000</v>
      </c>
      <c r="O34" s="358"/>
      <c r="P34" s="358"/>
      <c r="Q34" s="166" t="s">
        <v>13</v>
      </c>
      <c r="R34" s="361">
        <v>2026</v>
      </c>
      <c r="S34" s="362"/>
      <c r="T34" s="53" t="s">
        <v>8</v>
      </c>
      <c r="U34" s="85">
        <v>10</v>
      </c>
      <c r="V34" s="53" t="s">
        <v>7</v>
      </c>
      <c r="W34" s="54" t="s">
        <v>9</v>
      </c>
      <c r="X34" s="320" t="s">
        <v>32</v>
      </c>
      <c r="Y34" s="321"/>
      <c r="Z34" s="322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</row>
    <row r="35" spans="1:38" ht="18" customHeight="1">
      <c r="A35" s="349"/>
      <c r="B35" s="349"/>
      <c r="C35" s="350"/>
      <c r="D35" s="350"/>
      <c r="E35" s="350"/>
      <c r="F35" s="350"/>
      <c r="G35" s="350"/>
      <c r="H35" s="350"/>
      <c r="I35" s="354"/>
      <c r="J35" s="355"/>
      <c r="K35" s="355"/>
      <c r="L35" s="355"/>
      <c r="M35" s="356"/>
      <c r="N35" s="359"/>
      <c r="O35" s="360"/>
      <c r="P35" s="360"/>
      <c r="Q35" s="167"/>
      <c r="R35" s="326">
        <v>2028</v>
      </c>
      <c r="S35" s="327"/>
      <c r="T35" s="56" t="s">
        <v>8</v>
      </c>
      <c r="U35" s="86">
        <v>9</v>
      </c>
      <c r="V35" s="56" t="s">
        <v>7</v>
      </c>
      <c r="W35" s="57" t="s">
        <v>6</v>
      </c>
      <c r="X35" s="323"/>
      <c r="Y35" s="324"/>
      <c r="Z35" s="325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</row>
    <row r="36" spans="1:38" ht="18" customHeight="1">
      <c r="A36" s="328" t="s">
        <v>197</v>
      </c>
      <c r="B36" s="328"/>
      <c r="C36" s="328"/>
      <c r="D36" s="328"/>
      <c r="E36" s="328"/>
      <c r="F36" s="328"/>
      <c r="G36" s="328"/>
      <c r="H36" s="328"/>
      <c r="I36" s="329"/>
      <c r="J36" s="330"/>
      <c r="K36" s="330"/>
      <c r="L36" s="330"/>
      <c r="M36" s="331"/>
      <c r="N36" s="335"/>
      <c r="O36" s="336"/>
      <c r="P36" s="336"/>
      <c r="Q36" s="166" t="s">
        <v>13</v>
      </c>
      <c r="R36" s="339"/>
      <c r="S36" s="340"/>
      <c r="T36" s="53" t="s">
        <v>8</v>
      </c>
      <c r="U36" s="52"/>
      <c r="V36" s="53" t="s">
        <v>7</v>
      </c>
      <c r="W36" s="54" t="s">
        <v>9</v>
      </c>
      <c r="X36" s="341" t="s">
        <v>197</v>
      </c>
      <c r="Y36" s="342"/>
      <c r="Z36" s="34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</row>
    <row r="37" spans="1:38" ht="18" customHeight="1">
      <c r="A37" s="328"/>
      <c r="B37" s="328"/>
      <c r="C37" s="328"/>
      <c r="D37" s="328"/>
      <c r="E37" s="328"/>
      <c r="F37" s="328"/>
      <c r="G37" s="328"/>
      <c r="H37" s="328"/>
      <c r="I37" s="332"/>
      <c r="J37" s="333"/>
      <c r="K37" s="333"/>
      <c r="L37" s="333"/>
      <c r="M37" s="334"/>
      <c r="N37" s="337"/>
      <c r="O37" s="338"/>
      <c r="P37" s="338"/>
      <c r="Q37" s="167"/>
      <c r="R37" s="347"/>
      <c r="S37" s="348"/>
      <c r="T37" s="56" t="s">
        <v>8</v>
      </c>
      <c r="U37" s="55"/>
      <c r="V37" s="56" t="s">
        <v>7</v>
      </c>
      <c r="W37" s="57" t="s">
        <v>6</v>
      </c>
      <c r="X37" s="344"/>
      <c r="Y37" s="345"/>
      <c r="Z37" s="346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</row>
    <row r="38" spans="1:38" s="22" customFormat="1" ht="18" customHeight="1">
      <c r="A38" s="328" t="s">
        <v>197</v>
      </c>
      <c r="B38" s="328"/>
      <c r="C38" s="328"/>
      <c r="D38" s="328"/>
      <c r="E38" s="328"/>
      <c r="F38" s="328"/>
      <c r="G38" s="328"/>
      <c r="H38" s="328"/>
      <c r="I38" s="329"/>
      <c r="J38" s="330"/>
      <c r="K38" s="330"/>
      <c r="L38" s="330"/>
      <c r="M38" s="331"/>
      <c r="N38" s="335"/>
      <c r="O38" s="336"/>
      <c r="P38" s="336"/>
      <c r="Q38" s="166" t="s">
        <v>13</v>
      </c>
      <c r="R38" s="363"/>
      <c r="S38" s="364"/>
      <c r="T38" s="59" t="s">
        <v>8</v>
      </c>
      <c r="U38" s="58"/>
      <c r="V38" s="59" t="s">
        <v>7</v>
      </c>
      <c r="W38" s="60" t="s">
        <v>9</v>
      </c>
      <c r="X38" s="341" t="s">
        <v>197</v>
      </c>
      <c r="Y38" s="342"/>
      <c r="Z38" s="343"/>
    </row>
    <row r="39" spans="1:38" s="22" customFormat="1" ht="18" customHeight="1">
      <c r="A39" s="328"/>
      <c r="B39" s="328"/>
      <c r="C39" s="328"/>
      <c r="D39" s="328"/>
      <c r="E39" s="328"/>
      <c r="F39" s="328"/>
      <c r="G39" s="328"/>
      <c r="H39" s="328"/>
      <c r="I39" s="332"/>
      <c r="J39" s="333"/>
      <c r="K39" s="333"/>
      <c r="L39" s="333"/>
      <c r="M39" s="334"/>
      <c r="N39" s="337"/>
      <c r="O39" s="338"/>
      <c r="P39" s="338"/>
      <c r="Q39" s="167"/>
      <c r="R39" s="347"/>
      <c r="S39" s="348"/>
      <c r="T39" s="56" t="s">
        <v>8</v>
      </c>
      <c r="U39" s="55"/>
      <c r="V39" s="56" t="s">
        <v>7</v>
      </c>
      <c r="W39" s="57" t="s">
        <v>6</v>
      </c>
      <c r="X39" s="344"/>
      <c r="Y39" s="345"/>
      <c r="Z39" s="346"/>
    </row>
    <row r="40" spans="1:38" s="22" customFormat="1" ht="18" customHeight="1">
      <c r="A40" s="328" t="s">
        <v>197</v>
      </c>
      <c r="B40" s="328"/>
      <c r="C40" s="328"/>
      <c r="D40" s="328"/>
      <c r="E40" s="328"/>
      <c r="F40" s="328"/>
      <c r="G40" s="328"/>
      <c r="H40" s="328"/>
      <c r="I40" s="329"/>
      <c r="J40" s="330"/>
      <c r="K40" s="330"/>
      <c r="L40" s="330"/>
      <c r="M40" s="331"/>
      <c r="N40" s="335"/>
      <c r="O40" s="336"/>
      <c r="P40" s="336"/>
      <c r="Q40" s="166" t="s">
        <v>13</v>
      </c>
      <c r="R40" s="363"/>
      <c r="S40" s="364"/>
      <c r="T40" s="59" t="s">
        <v>8</v>
      </c>
      <c r="U40" s="58"/>
      <c r="V40" s="59" t="s">
        <v>7</v>
      </c>
      <c r="W40" s="60" t="s">
        <v>9</v>
      </c>
      <c r="X40" s="341" t="s">
        <v>197</v>
      </c>
      <c r="Y40" s="342"/>
      <c r="Z40" s="343"/>
    </row>
    <row r="41" spans="1:38" s="22" customFormat="1" ht="18" customHeight="1">
      <c r="A41" s="328"/>
      <c r="B41" s="328"/>
      <c r="C41" s="328"/>
      <c r="D41" s="328"/>
      <c r="E41" s="328"/>
      <c r="F41" s="328"/>
      <c r="G41" s="328"/>
      <c r="H41" s="328"/>
      <c r="I41" s="332"/>
      <c r="J41" s="333"/>
      <c r="K41" s="333"/>
      <c r="L41" s="333"/>
      <c r="M41" s="334"/>
      <c r="N41" s="337"/>
      <c r="O41" s="338"/>
      <c r="P41" s="338"/>
      <c r="Q41" s="167"/>
      <c r="R41" s="347"/>
      <c r="S41" s="348"/>
      <c r="T41" s="56" t="s">
        <v>8</v>
      </c>
      <c r="U41" s="55"/>
      <c r="V41" s="56" t="s">
        <v>7</v>
      </c>
      <c r="W41" s="57" t="s">
        <v>6</v>
      </c>
      <c r="X41" s="344"/>
      <c r="Y41" s="345"/>
      <c r="Z41" s="346"/>
    </row>
    <row r="42" spans="1:38" s="22" customFormat="1" ht="15" customHeight="1">
      <c r="A42" s="61"/>
      <c r="B42" s="61"/>
      <c r="C42" s="62"/>
      <c r="D42" s="62"/>
      <c r="E42" s="62"/>
      <c r="F42" s="62"/>
      <c r="G42" s="62"/>
      <c r="H42" s="62"/>
      <c r="I42" s="63"/>
      <c r="J42" s="63"/>
      <c r="K42" s="63"/>
      <c r="L42" s="63"/>
      <c r="M42" s="63"/>
      <c r="N42" s="64"/>
      <c r="O42" s="64"/>
      <c r="P42" s="64"/>
      <c r="Q42" s="61"/>
      <c r="R42" s="65"/>
      <c r="S42" s="65"/>
      <c r="T42" s="59"/>
      <c r="U42" s="65"/>
      <c r="V42" s="59"/>
      <c r="W42" s="66"/>
      <c r="X42" s="62"/>
      <c r="Y42" s="62"/>
      <c r="Z42" s="62"/>
    </row>
    <row r="43" spans="1:38" s="22" customFormat="1" ht="36" customHeight="1">
      <c r="A43" s="179" t="s">
        <v>213</v>
      </c>
      <c r="B43" s="179"/>
      <c r="C43" s="179"/>
      <c r="D43" s="179"/>
      <c r="E43" s="179"/>
      <c r="F43" s="179"/>
      <c r="G43" s="179"/>
      <c r="H43" s="179"/>
      <c r="I43" s="179"/>
      <c r="J43" s="179"/>
      <c r="K43" s="179"/>
      <c r="L43" s="179"/>
      <c r="M43" s="179"/>
      <c r="N43" s="179"/>
      <c r="O43" s="179"/>
      <c r="P43" s="179"/>
      <c r="Q43" s="179"/>
      <c r="R43" s="179"/>
      <c r="S43" s="179"/>
      <c r="T43" s="179"/>
      <c r="U43" s="179"/>
      <c r="V43" s="179"/>
      <c r="W43" s="179"/>
      <c r="X43" s="179"/>
      <c r="Y43" s="179"/>
      <c r="Z43" s="179"/>
    </row>
    <row r="44" spans="1:38" ht="37.5" customHeight="1">
      <c r="A44" s="203" t="s">
        <v>12</v>
      </c>
      <c r="B44" s="208"/>
      <c r="C44" s="203" t="s">
        <v>153</v>
      </c>
      <c r="D44" s="204"/>
      <c r="E44" s="204"/>
      <c r="F44" s="204"/>
      <c r="G44" s="204"/>
      <c r="H44" s="204"/>
      <c r="I44" s="204"/>
      <c r="J44" s="204"/>
      <c r="K44" s="205"/>
      <c r="L44" s="206" t="s">
        <v>11</v>
      </c>
      <c r="M44" s="204"/>
      <c r="N44" s="204"/>
      <c r="O44" s="204"/>
      <c r="P44" s="204"/>
      <c r="Q44" s="204"/>
      <c r="R44" s="204"/>
      <c r="S44" s="204"/>
      <c r="T44" s="205"/>
      <c r="U44" s="207" t="s">
        <v>10</v>
      </c>
      <c r="V44" s="207"/>
      <c r="W44" s="207"/>
      <c r="X44" s="207"/>
      <c r="Y44" s="207"/>
      <c r="Z44" s="207"/>
    </row>
    <row r="45" spans="1:38" ht="18" customHeight="1">
      <c r="A45" s="365" t="s">
        <v>40</v>
      </c>
      <c r="B45" s="366"/>
      <c r="C45" s="367" t="s">
        <v>198</v>
      </c>
      <c r="D45" s="368"/>
      <c r="E45" s="368"/>
      <c r="F45" s="368"/>
      <c r="G45" s="368"/>
      <c r="H45" s="368"/>
      <c r="I45" s="368"/>
      <c r="J45" s="368"/>
      <c r="K45" s="369"/>
      <c r="L45" s="373"/>
      <c r="M45" s="374"/>
      <c r="N45" s="374"/>
      <c r="O45" s="374"/>
      <c r="P45" s="374"/>
      <c r="Q45" s="374"/>
      <c r="R45" s="374"/>
      <c r="S45" s="374"/>
      <c r="T45" s="375"/>
      <c r="U45" s="379">
        <v>2018</v>
      </c>
      <c r="V45" s="380"/>
      <c r="W45" s="67" t="s">
        <v>8</v>
      </c>
      <c r="X45" s="87">
        <v>10</v>
      </c>
      <c r="Y45" s="69" t="s">
        <v>7</v>
      </c>
      <c r="Z45" s="70" t="s">
        <v>9</v>
      </c>
    </row>
    <row r="46" spans="1:38" s="23" customFormat="1" ht="18" customHeight="1">
      <c r="A46" s="365"/>
      <c r="B46" s="366"/>
      <c r="C46" s="370"/>
      <c r="D46" s="371"/>
      <c r="E46" s="371"/>
      <c r="F46" s="371"/>
      <c r="G46" s="371"/>
      <c r="H46" s="371"/>
      <c r="I46" s="371"/>
      <c r="J46" s="371"/>
      <c r="K46" s="372"/>
      <c r="L46" s="376"/>
      <c r="M46" s="377"/>
      <c r="N46" s="377"/>
      <c r="O46" s="377"/>
      <c r="P46" s="377"/>
      <c r="Q46" s="377"/>
      <c r="R46" s="377"/>
      <c r="S46" s="377"/>
      <c r="T46" s="378"/>
      <c r="U46" s="381">
        <v>2021</v>
      </c>
      <c r="V46" s="382"/>
      <c r="W46" s="71" t="s">
        <v>8</v>
      </c>
      <c r="X46" s="88">
        <v>9</v>
      </c>
      <c r="Y46" s="73" t="s">
        <v>7</v>
      </c>
      <c r="Z46" s="74" t="s">
        <v>6</v>
      </c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</row>
    <row r="47" spans="1:38" s="23" customFormat="1" ht="18" customHeight="1">
      <c r="A47" s="365" t="s">
        <v>40</v>
      </c>
      <c r="B47" s="366"/>
      <c r="C47" s="367" t="s">
        <v>199</v>
      </c>
      <c r="D47" s="368"/>
      <c r="E47" s="368"/>
      <c r="F47" s="368"/>
      <c r="G47" s="368"/>
      <c r="H47" s="368"/>
      <c r="I47" s="368"/>
      <c r="J47" s="368"/>
      <c r="K47" s="369"/>
      <c r="L47" s="373" t="s">
        <v>200</v>
      </c>
      <c r="M47" s="374"/>
      <c r="N47" s="374"/>
      <c r="O47" s="374"/>
      <c r="P47" s="374"/>
      <c r="Q47" s="374"/>
      <c r="R47" s="374"/>
      <c r="S47" s="374"/>
      <c r="T47" s="375"/>
      <c r="U47" s="379">
        <v>2021</v>
      </c>
      <c r="V47" s="380"/>
      <c r="W47" s="67" t="s">
        <v>8</v>
      </c>
      <c r="X47" s="87">
        <v>10</v>
      </c>
      <c r="Y47" s="69" t="s">
        <v>7</v>
      </c>
      <c r="Z47" s="70" t="s">
        <v>9</v>
      </c>
      <c r="AC47" s="24"/>
      <c r="AD47" s="24"/>
      <c r="AE47" s="24"/>
      <c r="AF47" s="24"/>
      <c r="AG47" s="24"/>
      <c r="AH47" s="24"/>
      <c r="AI47" s="24"/>
      <c r="AJ47" s="24"/>
      <c r="AK47" s="24"/>
      <c r="AL47" s="24"/>
    </row>
    <row r="48" spans="1:38" ht="18" customHeight="1">
      <c r="A48" s="365"/>
      <c r="B48" s="366"/>
      <c r="C48" s="370"/>
      <c r="D48" s="371"/>
      <c r="E48" s="371"/>
      <c r="F48" s="371"/>
      <c r="G48" s="371"/>
      <c r="H48" s="371"/>
      <c r="I48" s="371"/>
      <c r="J48" s="371"/>
      <c r="K48" s="372"/>
      <c r="L48" s="376"/>
      <c r="M48" s="377"/>
      <c r="N48" s="377"/>
      <c r="O48" s="377"/>
      <c r="P48" s="377"/>
      <c r="Q48" s="377"/>
      <c r="R48" s="377"/>
      <c r="S48" s="377"/>
      <c r="T48" s="378"/>
      <c r="U48" s="381">
        <v>2025</v>
      </c>
      <c r="V48" s="382"/>
      <c r="W48" s="71" t="s">
        <v>8</v>
      </c>
      <c r="X48" s="88">
        <v>9</v>
      </c>
      <c r="Y48" s="73" t="s">
        <v>7</v>
      </c>
      <c r="Z48" s="74" t="s">
        <v>6</v>
      </c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</row>
    <row r="49" spans="1:38" ht="18" customHeight="1">
      <c r="A49" s="365" t="s">
        <v>40</v>
      </c>
      <c r="B49" s="366"/>
      <c r="C49" s="367" t="s">
        <v>211</v>
      </c>
      <c r="D49" s="368"/>
      <c r="E49" s="368"/>
      <c r="F49" s="368"/>
      <c r="G49" s="368"/>
      <c r="H49" s="368"/>
      <c r="I49" s="368"/>
      <c r="J49" s="368"/>
      <c r="K49" s="369"/>
      <c r="L49" s="373" t="s">
        <v>212</v>
      </c>
      <c r="M49" s="374"/>
      <c r="N49" s="374"/>
      <c r="O49" s="374"/>
      <c r="P49" s="374"/>
      <c r="Q49" s="374"/>
      <c r="R49" s="374"/>
      <c r="S49" s="374"/>
      <c r="T49" s="375"/>
      <c r="U49" s="379">
        <v>2026</v>
      </c>
      <c r="V49" s="380"/>
      <c r="W49" s="67" t="s">
        <v>8</v>
      </c>
      <c r="X49" s="87">
        <v>10</v>
      </c>
      <c r="Y49" s="69" t="s">
        <v>7</v>
      </c>
      <c r="Z49" s="70" t="s">
        <v>9</v>
      </c>
    </row>
    <row r="50" spans="1:38" ht="18" customHeight="1">
      <c r="A50" s="365"/>
      <c r="B50" s="366"/>
      <c r="C50" s="370"/>
      <c r="D50" s="371"/>
      <c r="E50" s="371"/>
      <c r="F50" s="371"/>
      <c r="G50" s="371"/>
      <c r="H50" s="371"/>
      <c r="I50" s="371"/>
      <c r="J50" s="371"/>
      <c r="K50" s="372"/>
      <c r="L50" s="376"/>
      <c r="M50" s="377"/>
      <c r="N50" s="377"/>
      <c r="O50" s="377"/>
      <c r="P50" s="377"/>
      <c r="Q50" s="377"/>
      <c r="R50" s="377"/>
      <c r="S50" s="377"/>
      <c r="T50" s="378"/>
      <c r="U50" s="383"/>
      <c r="V50" s="384"/>
      <c r="W50" s="71" t="s">
        <v>8</v>
      </c>
      <c r="X50" s="72"/>
      <c r="Y50" s="73" t="s">
        <v>7</v>
      </c>
      <c r="Z50" s="74" t="s">
        <v>6</v>
      </c>
    </row>
    <row r="51" spans="1:38" ht="18" customHeight="1">
      <c r="A51" s="394" t="s">
        <v>197</v>
      </c>
      <c r="B51" s="395"/>
      <c r="C51" s="396"/>
      <c r="D51" s="397"/>
      <c r="E51" s="397"/>
      <c r="F51" s="397"/>
      <c r="G51" s="397"/>
      <c r="H51" s="397"/>
      <c r="I51" s="397"/>
      <c r="J51" s="397"/>
      <c r="K51" s="398"/>
      <c r="L51" s="402"/>
      <c r="M51" s="403"/>
      <c r="N51" s="403"/>
      <c r="O51" s="403"/>
      <c r="P51" s="403"/>
      <c r="Q51" s="403"/>
      <c r="R51" s="403"/>
      <c r="S51" s="403"/>
      <c r="T51" s="404"/>
      <c r="U51" s="408"/>
      <c r="V51" s="409"/>
      <c r="W51" s="67" t="s">
        <v>8</v>
      </c>
      <c r="X51" s="68"/>
      <c r="Y51" s="69" t="s">
        <v>7</v>
      </c>
      <c r="Z51" s="70" t="s">
        <v>9</v>
      </c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</row>
    <row r="52" spans="1:38" ht="18" customHeight="1">
      <c r="A52" s="394"/>
      <c r="B52" s="395"/>
      <c r="C52" s="399"/>
      <c r="D52" s="400"/>
      <c r="E52" s="400"/>
      <c r="F52" s="400"/>
      <c r="G52" s="400"/>
      <c r="H52" s="400"/>
      <c r="I52" s="400"/>
      <c r="J52" s="400"/>
      <c r="K52" s="401"/>
      <c r="L52" s="405"/>
      <c r="M52" s="406"/>
      <c r="N52" s="406"/>
      <c r="O52" s="406"/>
      <c r="P52" s="406"/>
      <c r="Q52" s="406"/>
      <c r="R52" s="406"/>
      <c r="S52" s="406"/>
      <c r="T52" s="407"/>
      <c r="U52" s="383"/>
      <c r="V52" s="384"/>
      <c r="W52" s="71" t="s">
        <v>8</v>
      </c>
      <c r="X52" s="72"/>
      <c r="Y52" s="73" t="s">
        <v>7</v>
      </c>
      <c r="Z52" s="74" t="s">
        <v>6</v>
      </c>
    </row>
    <row r="53" spans="1:38" ht="13.5" customHeight="1">
      <c r="A53" s="61"/>
      <c r="B53" s="61"/>
      <c r="C53" s="62"/>
      <c r="D53" s="62"/>
      <c r="E53" s="62"/>
      <c r="F53" s="62"/>
      <c r="G53" s="62"/>
      <c r="H53" s="62"/>
      <c r="I53" s="63"/>
      <c r="J53" s="63"/>
      <c r="K53" s="63"/>
      <c r="L53" s="63"/>
      <c r="M53" s="63"/>
      <c r="N53" s="64"/>
      <c r="O53" s="64"/>
      <c r="P53" s="64"/>
      <c r="Q53" s="61"/>
      <c r="R53" s="65"/>
      <c r="S53" s="65"/>
      <c r="T53" s="59"/>
      <c r="U53" s="65"/>
      <c r="V53" s="59"/>
      <c r="W53" s="66"/>
      <c r="X53" s="62"/>
      <c r="Y53" s="62"/>
      <c r="Z53" s="62"/>
    </row>
    <row r="54" spans="1:38" ht="13.5" customHeight="1">
      <c r="A54" s="17" t="s">
        <v>158</v>
      </c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</row>
    <row r="55" spans="1:38" ht="15" customHeight="1">
      <c r="A55" s="17" t="s">
        <v>159</v>
      </c>
    </row>
    <row r="56" spans="1:38" ht="30" customHeight="1">
      <c r="A56" s="138" t="s">
        <v>160</v>
      </c>
      <c r="B56" s="139"/>
      <c r="C56" s="139"/>
      <c r="D56" s="410" t="s">
        <v>201</v>
      </c>
      <c r="E56" s="410"/>
      <c r="F56" s="410"/>
      <c r="G56" s="410"/>
      <c r="H56" s="410"/>
      <c r="I56" s="410"/>
      <c r="J56" s="410"/>
      <c r="K56" s="410"/>
      <c r="L56" s="410"/>
      <c r="M56" s="410"/>
      <c r="N56" s="410"/>
      <c r="O56" s="410"/>
      <c r="P56" s="410"/>
      <c r="Q56" s="410"/>
      <c r="R56" s="410"/>
      <c r="S56" s="410"/>
      <c r="T56" s="410"/>
      <c r="U56" s="410"/>
      <c r="V56" s="410"/>
      <c r="W56" s="410"/>
      <c r="X56" s="410"/>
      <c r="Y56" s="410"/>
      <c r="Z56" s="411"/>
    </row>
    <row r="57" spans="1:38" ht="15" customHeight="1">
      <c r="A57" s="75" t="s">
        <v>125</v>
      </c>
      <c r="Z57" s="76"/>
    </row>
    <row r="58" spans="1:38" ht="200.1" customHeight="1">
      <c r="A58" s="385" t="s">
        <v>182</v>
      </c>
      <c r="B58" s="386"/>
      <c r="C58" s="386"/>
      <c r="D58" s="386"/>
      <c r="E58" s="386"/>
      <c r="F58" s="386"/>
      <c r="G58" s="386"/>
      <c r="H58" s="386"/>
      <c r="I58" s="386"/>
      <c r="J58" s="386"/>
      <c r="K58" s="386"/>
      <c r="L58" s="386"/>
      <c r="M58" s="386"/>
      <c r="N58" s="386"/>
      <c r="O58" s="386"/>
      <c r="P58" s="386"/>
      <c r="Q58" s="386"/>
      <c r="R58" s="386"/>
      <c r="S58" s="386"/>
      <c r="T58" s="386"/>
      <c r="U58" s="386"/>
      <c r="V58" s="386"/>
      <c r="W58" s="386"/>
      <c r="X58" s="386"/>
      <c r="Y58" s="386"/>
      <c r="Z58" s="387"/>
    </row>
    <row r="59" spans="1:38" ht="18" customHeight="1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</row>
    <row r="60" spans="1:38" ht="15" customHeight="1">
      <c r="A60" s="145" t="s">
        <v>161</v>
      </c>
      <c r="B60" s="145"/>
      <c r="C60" s="145"/>
      <c r="D60" s="145"/>
      <c r="E60" s="145"/>
      <c r="F60" s="145"/>
      <c r="G60" s="145"/>
      <c r="H60" s="145"/>
      <c r="I60" s="145"/>
      <c r="J60" s="145"/>
      <c r="K60" s="145"/>
      <c r="L60" s="145"/>
      <c r="M60" s="145"/>
      <c r="N60" s="145"/>
      <c r="O60" s="145"/>
      <c r="P60" s="145"/>
      <c r="Q60" s="145"/>
      <c r="R60" s="145"/>
      <c r="S60" s="145"/>
      <c r="T60" s="145"/>
      <c r="U60" s="145"/>
      <c r="V60" s="145"/>
      <c r="W60" s="145"/>
      <c r="X60" s="145"/>
      <c r="Y60" s="145"/>
      <c r="Z60" s="145"/>
    </row>
    <row r="61" spans="1:38" ht="200.1" customHeight="1">
      <c r="A61" s="388" t="s">
        <v>202</v>
      </c>
      <c r="B61" s="389"/>
      <c r="C61" s="389"/>
      <c r="D61" s="389"/>
      <c r="E61" s="389"/>
      <c r="F61" s="389"/>
      <c r="G61" s="389"/>
      <c r="H61" s="389"/>
      <c r="I61" s="389"/>
      <c r="J61" s="389"/>
      <c r="K61" s="389"/>
      <c r="L61" s="389"/>
      <c r="M61" s="389"/>
      <c r="N61" s="389"/>
      <c r="O61" s="389"/>
      <c r="P61" s="389"/>
      <c r="Q61" s="389"/>
      <c r="R61" s="389"/>
      <c r="S61" s="389"/>
      <c r="T61" s="389"/>
      <c r="U61" s="389"/>
      <c r="V61" s="389"/>
      <c r="W61" s="389"/>
      <c r="X61" s="389"/>
      <c r="Y61" s="389"/>
      <c r="Z61" s="390"/>
    </row>
    <row r="62" spans="1:38" ht="12.75" customHeight="1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</row>
    <row r="63" spans="1:38" ht="11.25" customHeight="1">
      <c r="A63" s="17" t="s">
        <v>162</v>
      </c>
    </row>
    <row r="64" spans="1:38" ht="200.1" customHeight="1">
      <c r="A64" s="391" t="s">
        <v>203</v>
      </c>
      <c r="B64" s="392"/>
      <c r="C64" s="392"/>
      <c r="D64" s="392"/>
      <c r="E64" s="392"/>
      <c r="F64" s="392"/>
      <c r="G64" s="392"/>
      <c r="H64" s="392"/>
      <c r="I64" s="392"/>
      <c r="J64" s="392"/>
      <c r="K64" s="392"/>
      <c r="L64" s="392"/>
      <c r="M64" s="392"/>
      <c r="N64" s="392"/>
      <c r="O64" s="392"/>
      <c r="P64" s="392"/>
      <c r="Q64" s="392"/>
      <c r="R64" s="392"/>
      <c r="S64" s="392"/>
      <c r="T64" s="392"/>
      <c r="U64" s="392"/>
      <c r="V64" s="392"/>
      <c r="W64" s="392"/>
      <c r="X64" s="392"/>
      <c r="Y64" s="392"/>
      <c r="Z64" s="393"/>
    </row>
    <row r="65" spans="1:26" ht="12.75" customHeight="1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</row>
    <row r="66" spans="1:26">
      <c r="A66" s="17" t="s">
        <v>163</v>
      </c>
    </row>
    <row r="67" spans="1:26" ht="200.1" customHeight="1">
      <c r="A67" s="391" t="s">
        <v>231</v>
      </c>
      <c r="B67" s="392"/>
      <c r="C67" s="392"/>
      <c r="D67" s="392"/>
      <c r="E67" s="392"/>
      <c r="F67" s="392"/>
      <c r="G67" s="392"/>
      <c r="H67" s="392"/>
      <c r="I67" s="392"/>
      <c r="J67" s="392"/>
      <c r="K67" s="392"/>
      <c r="L67" s="392"/>
      <c r="M67" s="392"/>
      <c r="N67" s="392"/>
      <c r="O67" s="392"/>
      <c r="P67" s="392"/>
      <c r="Q67" s="392"/>
      <c r="R67" s="392"/>
      <c r="S67" s="392"/>
      <c r="T67" s="392"/>
      <c r="U67" s="392"/>
      <c r="V67" s="392"/>
      <c r="W67" s="392"/>
      <c r="X67" s="392"/>
      <c r="Y67" s="392"/>
      <c r="Z67" s="393"/>
    </row>
    <row r="69" spans="1:26"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</row>
    <row r="70" spans="1:26">
      <c r="Y70" s="17" t="s">
        <v>0</v>
      </c>
    </row>
    <row r="71" spans="1:26">
      <c r="A71" s="17" t="s">
        <v>5</v>
      </c>
    </row>
    <row r="72" spans="1:26" ht="54.75" customHeight="1">
      <c r="A72" s="183" t="s">
        <v>47</v>
      </c>
      <c r="B72" s="183"/>
      <c r="C72" s="183"/>
      <c r="D72" s="183"/>
      <c r="E72" s="183"/>
      <c r="F72" s="183"/>
      <c r="G72" s="183"/>
      <c r="H72" s="183"/>
      <c r="I72" s="183"/>
      <c r="J72" s="183"/>
      <c r="K72" s="183"/>
      <c r="L72" s="183"/>
      <c r="M72" s="183"/>
      <c r="N72" s="183"/>
      <c r="O72" s="183"/>
      <c r="P72" s="183"/>
      <c r="Q72" s="183"/>
      <c r="R72" s="183"/>
      <c r="S72" s="183"/>
      <c r="T72" s="183"/>
      <c r="U72" s="183"/>
      <c r="V72" s="183"/>
      <c r="W72" s="183"/>
      <c r="X72" s="183"/>
      <c r="Y72" s="183"/>
      <c r="Z72" s="183"/>
    </row>
    <row r="86" spans="27:33">
      <c r="AA86" s="25"/>
      <c r="AB86" s="25"/>
      <c r="AC86" s="25"/>
      <c r="AD86" s="25"/>
      <c r="AE86" s="25"/>
      <c r="AF86" s="25"/>
      <c r="AG86" s="25"/>
    </row>
    <row r="99" spans="1:26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</row>
  </sheetData>
  <mergeCells count="151">
    <mergeCell ref="A58:Z58"/>
    <mergeCell ref="A60:Z60"/>
    <mergeCell ref="A61:Z61"/>
    <mergeCell ref="A64:Z64"/>
    <mergeCell ref="A67:Z67"/>
    <mergeCell ref="A72:Z72"/>
    <mergeCell ref="A51:B52"/>
    <mergeCell ref="C51:K52"/>
    <mergeCell ref="L51:T52"/>
    <mergeCell ref="U51:V51"/>
    <mergeCell ref="U52:V52"/>
    <mergeCell ref="A56:C56"/>
    <mergeCell ref="D56:Z56"/>
    <mergeCell ref="A47:B48"/>
    <mergeCell ref="C47:K48"/>
    <mergeCell ref="L47:T48"/>
    <mergeCell ref="U47:V47"/>
    <mergeCell ref="U48:V48"/>
    <mergeCell ref="A49:B50"/>
    <mergeCell ref="C49:K50"/>
    <mergeCell ref="L49:T50"/>
    <mergeCell ref="U49:V49"/>
    <mergeCell ref="U50:V50"/>
    <mergeCell ref="A43:Z43"/>
    <mergeCell ref="A44:B44"/>
    <mergeCell ref="C44:K44"/>
    <mergeCell ref="L44:T44"/>
    <mergeCell ref="U44:Z44"/>
    <mergeCell ref="A45:B46"/>
    <mergeCell ref="C45:K46"/>
    <mergeCell ref="L45:T46"/>
    <mergeCell ref="U45:V45"/>
    <mergeCell ref="U46:V46"/>
    <mergeCell ref="X38:Z39"/>
    <mergeCell ref="R39:S39"/>
    <mergeCell ref="A40:B41"/>
    <mergeCell ref="C40:H41"/>
    <mergeCell ref="I40:M41"/>
    <mergeCell ref="N40:P41"/>
    <mergeCell ref="Q40:Q41"/>
    <mergeCell ref="R40:S40"/>
    <mergeCell ref="X40:Z41"/>
    <mergeCell ref="R41:S41"/>
    <mergeCell ref="A38:B39"/>
    <mergeCell ref="C38:H39"/>
    <mergeCell ref="I38:M39"/>
    <mergeCell ref="N38:P39"/>
    <mergeCell ref="Q38:Q39"/>
    <mergeCell ref="R38:S38"/>
    <mergeCell ref="X34:Z35"/>
    <mergeCell ref="R35:S35"/>
    <mergeCell ref="A36:B37"/>
    <mergeCell ref="C36:H37"/>
    <mergeCell ref="I36:M37"/>
    <mergeCell ref="N36:P37"/>
    <mergeCell ref="Q36:Q37"/>
    <mergeCell ref="R36:S36"/>
    <mergeCell ref="X36:Z37"/>
    <mergeCell ref="R37:S37"/>
    <mergeCell ref="A34:B35"/>
    <mergeCell ref="C34:H35"/>
    <mergeCell ref="I34:M35"/>
    <mergeCell ref="N34:P35"/>
    <mergeCell ref="Q34:Q35"/>
    <mergeCell ref="R34:S34"/>
    <mergeCell ref="A30:G30"/>
    <mergeCell ref="H30:Y30"/>
    <mergeCell ref="A32:Z32"/>
    <mergeCell ref="A33:B33"/>
    <mergeCell ref="C33:H33"/>
    <mergeCell ref="I33:M33"/>
    <mergeCell ref="N33:Q33"/>
    <mergeCell ref="R33:W33"/>
    <mergeCell ref="X33:Z33"/>
    <mergeCell ref="A28:G28"/>
    <mergeCell ref="H28:L28"/>
    <mergeCell ref="N28:T28"/>
    <mergeCell ref="U28:Y28"/>
    <mergeCell ref="A29:G29"/>
    <mergeCell ref="H29:L29"/>
    <mergeCell ref="N29:T29"/>
    <mergeCell ref="U29:Y29"/>
    <mergeCell ref="A26:G26"/>
    <mergeCell ref="H26:L26"/>
    <mergeCell ref="N26:T26"/>
    <mergeCell ref="U26:Y26"/>
    <mergeCell ref="A27:G27"/>
    <mergeCell ref="H27:L27"/>
    <mergeCell ref="N27:T27"/>
    <mergeCell ref="U27:Y27"/>
    <mergeCell ref="A24:G24"/>
    <mergeCell ref="H24:L24"/>
    <mergeCell ref="N24:T24"/>
    <mergeCell ref="U24:Y24"/>
    <mergeCell ref="A25:G25"/>
    <mergeCell ref="H25:L25"/>
    <mergeCell ref="N25:T25"/>
    <mergeCell ref="U25:Y25"/>
    <mergeCell ref="A22:M22"/>
    <mergeCell ref="N22:Z22"/>
    <mergeCell ref="A23:G23"/>
    <mergeCell ref="H23:L23"/>
    <mergeCell ref="N23:T23"/>
    <mergeCell ref="U23:Y23"/>
    <mergeCell ref="K17:L17"/>
    <mergeCell ref="M17:N17"/>
    <mergeCell ref="O17:Q17"/>
    <mergeCell ref="U17:W17"/>
    <mergeCell ref="D14:J14"/>
    <mergeCell ref="K14:R14"/>
    <mergeCell ref="S14:Z14"/>
    <mergeCell ref="D15:J15"/>
    <mergeCell ref="K15:R15"/>
    <mergeCell ref="S15:Z15"/>
    <mergeCell ref="D16:J16"/>
    <mergeCell ref="K16:N16"/>
    <mergeCell ref="O16:T16"/>
    <mergeCell ref="A2:Z2"/>
    <mergeCell ref="S3:T3"/>
    <mergeCell ref="A6:Z6"/>
    <mergeCell ref="A7:Z7"/>
    <mergeCell ref="A9:C11"/>
    <mergeCell ref="D9:F9"/>
    <mergeCell ref="G9:V9"/>
    <mergeCell ref="W9:Z11"/>
    <mergeCell ref="D10:F10"/>
    <mergeCell ref="G10:V10"/>
    <mergeCell ref="E18:G18"/>
    <mergeCell ref="I18:K18"/>
    <mergeCell ref="M18:O18"/>
    <mergeCell ref="Q18:S18"/>
    <mergeCell ref="U18:Z18"/>
    <mergeCell ref="A14:C18"/>
    <mergeCell ref="D11:F11"/>
    <mergeCell ref="G11:V11"/>
    <mergeCell ref="A12:C12"/>
    <mergeCell ref="D12:F12"/>
    <mergeCell ref="H12:I12"/>
    <mergeCell ref="K12:L12"/>
    <mergeCell ref="V12:W12"/>
    <mergeCell ref="X12:Z12"/>
    <mergeCell ref="A13:C13"/>
    <mergeCell ref="D13:H13"/>
    <mergeCell ref="I13:J13"/>
    <mergeCell ref="K13:O13"/>
    <mergeCell ref="P13:Q13"/>
    <mergeCell ref="R13:S13"/>
    <mergeCell ref="U13:V13"/>
    <mergeCell ref="X13:Y13"/>
    <mergeCell ref="U16:Z16"/>
    <mergeCell ref="D17:J17"/>
  </mergeCells>
  <phoneticPr fontId="1"/>
  <dataValidations count="2">
    <dataValidation type="list" allowBlank="1" showInputMessage="1" showErrorMessage="1" sqref="BC2" xr:uid="{8952FFDB-4821-40D0-9E29-D822962A3692}">
      <formula1>"a,b"</formula1>
    </dataValidation>
    <dataValidation type="list" showInputMessage="1" showErrorMessage="1" sqref="L18 D18 H18" xr:uid="{A8E6A2B6-66CF-4C3D-B0AD-FB3928C89810}">
      <formula1>"　,✔"</formula1>
    </dataValidation>
  </dataValidations>
  <printOptions horizontalCentered="1"/>
  <pageMargins left="0.62992125984251968" right="0.62992125984251968" top="0.39370078740157483" bottom="0.39370078740157483" header="0.31496062992125984" footer="0.31496062992125984"/>
  <pageSetup paperSize="9" fitToHeight="0" orientation="portrait" r:id="rId1"/>
  <rowBreaks count="2" manualBreakCount="2">
    <brk id="30" max="25" man="1"/>
    <brk id="59" max="25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676A48CC-7B0D-4316-AC68-76D3503650A0}">
          <x14:formula1>
            <xm:f>リスト!$O$2:$O$5</xm:f>
          </x14:formula1>
          <xm:sqref>X12:Z12</xm:sqref>
        </x14:dataValidation>
        <x14:dataValidation type="list" allowBlank="1" showInputMessage="1" showErrorMessage="1" xr:uid="{46430B83-0FE7-4A04-A2E9-92D3DAC5B4D9}">
          <x14:formula1>
            <xm:f>リスト!$D$2:$D$5</xm:f>
          </x14:formula1>
          <xm:sqref>K13:O13</xm:sqref>
        </x14:dataValidation>
        <x14:dataValidation type="list" allowBlank="1" showInputMessage="1" showErrorMessage="1" xr:uid="{EB07E22F-37F1-4599-A620-BEEB7A4236CE}">
          <x14:formula1>
            <xm:f>リスト!$Q$2:$Q$4</xm:f>
          </x14:formula1>
          <xm:sqref>A34:B41</xm:sqref>
        </x14:dataValidation>
        <x14:dataValidation type="list" allowBlank="1" showInputMessage="1" showErrorMessage="1" xr:uid="{75DD0AAC-8B60-4AC2-B918-43AF47A8FEA0}">
          <x14:formula1>
            <xm:f>リスト!$G$2:$G$5</xm:f>
          </x14:formula1>
          <xm:sqref>X34:Z41</xm:sqref>
        </x14:dataValidation>
        <x14:dataValidation type="list" allowBlank="1" showInputMessage="1" showErrorMessage="1" xr:uid="{A81CC1D7-AD5B-4699-9D29-D33CA755AE81}">
          <x14:formula1>
            <xm:f>リスト!$J$2:$J$4</xm:f>
          </x14:formula1>
          <xm:sqref>A45:B52</xm:sqref>
        </x14:dataValidation>
        <x14:dataValidation type="list" allowBlank="1" showInputMessage="1" showErrorMessage="1" xr:uid="{3D369F40-64E4-473D-82D5-BD5102025C2E}">
          <x14:formula1>
            <xm:f>リスト!$G$3:$G$5</xm:f>
          </x14:formula1>
          <xm:sqref>X66:Z66 X42:Z42 X63:Z64 Y53:Z53</xm:sqref>
        </x14:dataValidation>
        <x14:dataValidation type="list" allowBlank="1" showInputMessage="1" showErrorMessage="1" xr:uid="{790B000F-50D6-4530-9D48-13D2CCEAC5D5}">
          <x14:formula1>
            <xm:f>リスト!$S$2:$S$89</xm:f>
          </x14:formula1>
          <xm:sqref>D12:F12</xm:sqref>
        </x14:dataValidation>
        <x14:dataValidation type="list" allowBlank="1" showInputMessage="1" showErrorMessage="1" xr:uid="{3F27D4B8-22A7-4D41-A3BE-A7F6773E242D}">
          <x14:formula1>
            <xm:f>リスト!$A$2:$A$7</xm:f>
          </x14:formula1>
          <xm:sqref>D17:J17</xm:sqref>
        </x14:dataValidation>
        <x14:dataValidation type="list" allowBlank="1" showInputMessage="1" showErrorMessage="1" xr:uid="{656DDAF8-FF9E-4716-8A43-9A476849BE74}">
          <x14:formula1>
            <xm:f>リスト!$W$2:$W$12</xm:f>
          </x14:formula1>
          <xm:sqref>U17:W17</xm:sqref>
        </x14:dataValidation>
        <x14:dataValidation type="list" allowBlank="1" showInputMessage="1" showErrorMessage="1" xr:uid="{DACCE993-92D2-4E64-AA6A-57D99E604AEB}">
          <x14:formula1>
            <xm:f>リスト!$U$2:$U$16</xm:f>
          </x14:formula1>
          <xm:sqref>O17:Q17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C1567-37CD-409D-89AD-7430CCF09828}">
  <sheetPr codeName="Sheet3"/>
  <dimension ref="A1:W89"/>
  <sheetViews>
    <sheetView topLeftCell="B1" workbookViewId="0">
      <selection activeCell="U23" sqref="U23"/>
    </sheetView>
  </sheetViews>
  <sheetFormatPr defaultColWidth="9" defaultRowHeight="13.5"/>
  <cols>
    <col min="1" max="1" width="26.875" style="1" bestFit="1" customWidth="1"/>
    <col min="2" max="2" width="14.625" style="1" customWidth="1"/>
    <col min="3" max="3" width="9" style="1"/>
    <col min="4" max="4" width="17.625" style="1" customWidth="1"/>
    <col min="5" max="6" width="9" style="1"/>
    <col min="7" max="7" width="15.125" style="1" bestFit="1" customWidth="1"/>
    <col min="8" max="12" width="9" style="1"/>
    <col min="13" max="13" width="15.125" style="1" bestFit="1" customWidth="1"/>
    <col min="14" max="16384" width="9" style="1"/>
  </cols>
  <sheetData>
    <row r="1" spans="1:23">
      <c r="A1" s="2" t="s">
        <v>21</v>
      </c>
      <c r="D1" s="2" t="s">
        <v>25</v>
      </c>
      <c r="G1" s="2" t="s">
        <v>29</v>
      </c>
      <c r="J1" s="2" t="s">
        <v>39</v>
      </c>
      <c r="M1" s="2" t="s">
        <v>43</v>
      </c>
      <c r="O1" s="2" t="s">
        <v>122</v>
      </c>
      <c r="Q1" s="2" t="s">
        <v>139</v>
      </c>
      <c r="S1" s="2" t="s">
        <v>169</v>
      </c>
      <c r="U1" s="2" t="s">
        <v>185</v>
      </c>
      <c r="W1" s="2" t="s">
        <v>186</v>
      </c>
    </row>
    <row r="2" spans="1:23" ht="26.25" customHeight="1">
      <c r="A2" s="13" t="s">
        <v>121</v>
      </c>
      <c r="D2" s="13" t="s">
        <v>128</v>
      </c>
      <c r="G2" s="14" t="s">
        <v>127</v>
      </c>
      <c r="J2" s="15" t="s">
        <v>127</v>
      </c>
      <c r="M2" s="3" t="s">
        <v>44</v>
      </c>
      <c r="O2" s="13" t="s">
        <v>126</v>
      </c>
      <c r="Q2" s="15" t="s">
        <v>127</v>
      </c>
      <c r="S2" s="30" t="s">
        <v>184</v>
      </c>
      <c r="U2" s="30" t="s">
        <v>184</v>
      </c>
      <c r="W2" s="30" t="s">
        <v>184</v>
      </c>
    </row>
    <row r="3" spans="1:23" ht="15.75" customHeight="1">
      <c r="A3" s="3" t="s">
        <v>34</v>
      </c>
      <c r="D3" s="3" t="s">
        <v>26</v>
      </c>
      <c r="G3" s="3" t="s">
        <v>30</v>
      </c>
      <c r="J3" s="3" t="s">
        <v>40</v>
      </c>
      <c r="M3" s="4">
        <v>1</v>
      </c>
      <c r="O3" s="3" t="s">
        <v>33</v>
      </c>
      <c r="Q3" s="3" t="s">
        <v>140</v>
      </c>
      <c r="S3" s="3">
        <v>2009</v>
      </c>
      <c r="U3" s="13">
        <v>2026</v>
      </c>
      <c r="W3" s="3">
        <v>2026</v>
      </c>
    </row>
    <row r="4" spans="1:23">
      <c r="A4" s="3" t="s">
        <v>120</v>
      </c>
      <c r="D4" s="3" t="s">
        <v>27</v>
      </c>
      <c r="G4" s="3" t="s">
        <v>32</v>
      </c>
      <c r="J4" s="3" t="s">
        <v>41</v>
      </c>
      <c r="M4" s="4">
        <v>2</v>
      </c>
      <c r="O4" s="3" t="s">
        <v>123</v>
      </c>
      <c r="Q4" s="3" t="s">
        <v>154</v>
      </c>
      <c r="S4" s="3">
        <v>2008</v>
      </c>
      <c r="U4" s="3">
        <v>2025</v>
      </c>
      <c r="W4" s="3">
        <v>2027</v>
      </c>
    </row>
    <row r="5" spans="1:23" ht="19.5" customHeight="1">
      <c r="A5" s="3" t="s">
        <v>119</v>
      </c>
      <c r="D5" s="3" t="s">
        <v>28</v>
      </c>
      <c r="G5" s="3" t="s">
        <v>31</v>
      </c>
      <c r="M5" s="4">
        <v>3</v>
      </c>
      <c r="O5" s="3" t="s">
        <v>124</v>
      </c>
      <c r="S5" s="3">
        <v>2007</v>
      </c>
      <c r="U5" s="3">
        <v>2024</v>
      </c>
      <c r="W5" s="3">
        <v>2028</v>
      </c>
    </row>
    <row r="6" spans="1:23">
      <c r="A6" s="3" t="s">
        <v>115</v>
      </c>
      <c r="S6" s="3">
        <v>2006</v>
      </c>
      <c r="U6" s="3">
        <v>2023</v>
      </c>
      <c r="W6" s="3">
        <v>2029</v>
      </c>
    </row>
    <row r="7" spans="1:23">
      <c r="A7" s="3" t="s">
        <v>116</v>
      </c>
      <c r="S7" s="3">
        <v>2005</v>
      </c>
      <c r="U7" s="3">
        <v>2022</v>
      </c>
      <c r="W7" s="3">
        <v>2030</v>
      </c>
    </row>
    <row r="8" spans="1:23">
      <c r="S8" s="3">
        <v>2004</v>
      </c>
      <c r="U8" s="3">
        <f>U7-1</f>
        <v>2021</v>
      </c>
      <c r="W8" s="3">
        <v>2031</v>
      </c>
    </row>
    <row r="9" spans="1:23">
      <c r="S9" s="3">
        <v>2003</v>
      </c>
      <c r="U9" s="3">
        <f t="shared" ref="U9:U16" si="0">U8-1</f>
        <v>2020</v>
      </c>
      <c r="W9" s="3">
        <v>2032</v>
      </c>
    </row>
    <row r="10" spans="1:23">
      <c r="S10" s="3">
        <v>2002</v>
      </c>
      <c r="U10" s="3">
        <f t="shared" si="0"/>
        <v>2019</v>
      </c>
      <c r="W10" s="3">
        <v>2033</v>
      </c>
    </row>
    <row r="11" spans="1:23">
      <c r="S11" s="3">
        <v>2001</v>
      </c>
      <c r="U11" s="3">
        <f t="shared" si="0"/>
        <v>2018</v>
      </c>
      <c r="W11" s="3">
        <v>2034</v>
      </c>
    </row>
    <row r="12" spans="1:23">
      <c r="S12" s="3">
        <v>2000</v>
      </c>
      <c r="U12" s="3">
        <f t="shared" si="0"/>
        <v>2017</v>
      </c>
      <c r="W12" s="3">
        <v>2035</v>
      </c>
    </row>
    <row r="13" spans="1:23">
      <c r="S13" s="3">
        <v>1999</v>
      </c>
      <c r="U13" s="3">
        <f t="shared" si="0"/>
        <v>2016</v>
      </c>
      <c r="W13" s="3">
        <v>2036</v>
      </c>
    </row>
    <row r="14" spans="1:23">
      <c r="S14" s="3">
        <v>1998</v>
      </c>
      <c r="U14" s="3">
        <f t="shared" si="0"/>
        <v>2015</v>
      </c>
    </row>
    <row r="15" spans="1:23">
      <c r="S15" s="3">
        <v>1997</v>
      </c>
      <c r="U15" s="3">
        <f t="shared" si="0"/>
        <v>2014</v>
      </c>
    </row>
    <row r="16" spans="1:23">
      <c r="S16" s="3">
        <v>1996</v>
      </c>
      <c r="U16" s="3">
        <f t="shared" si="0"/>
        <v>2013</v>
      </c>
    </row>
    <row r="17" spans="1:19">
      <c r="A17" s="89" t="s">
        <v>187</v>
      </c>
      <c r="B17" s="90"/>
      <c r="S17" s="3">
        <v>1995</v>
      </c>
    </row>
    <row r="18" spans="1:19">
      <c r="A18" s="31" t="s">
        <v>188</v>
      </c>
      <c r="B18" s="31" t="str">
        <f>'願書（様式1）'!D12&amp;"/"&amp;'願書（様式1）'!H12&amp;"/"&amp;'願書（様式1）'!K12</f>
        <v>▼ここをクリック▼//</v>
      </c>
      <c r="S18" s="3">
        <v>1994</v>
      </c>
    </row>
    <row r="19" spans="1:19">
      <c r="A19" s="31" t="s">
        <v>189</v>
      </c>
      <c r="B19" s="32">
        <v>46296</v>
      </c>
      <c r="S19" s="3">
        <v>1993</v>
      </c>
    </row>
    <row r="20" spans="1:19">
      <c r="A20" s="31" t="s">
        <v>190</v>
      </c>
      <c r="B20" s="31" t="e">
        <f>DATEDIF(B18,B19,"Y")</f>
        <v>#VALUE!</v>
      </c>
      <c r="S20" s="3">
        <v>1992</v>
      </c>
    </row>
    <row r="21" spans="1:19">
      <c r="A21" s="31" t="s">
        <v>191</v>
      </c>
      <c r="B21" s="33" t="e">
        <f>IF(B19=B20,"","★")</f>
        <v>#VALUE!</v>
      </c>
      <c r="S21" s="3">
        <v>1991</v>
      </c>
    </row>
    <row r="22" spans="1:19">
      <c r="S22" s="3">
        <v>1990</v>
      </c>
    </row>
    <row r="23" spans="1:19">
      <c r="S23" s="3">
        <v>1989</v>
      </c>
    </row>
    <row r="24" spans="1:19">
      <c r="S24" s="3">
        <v>1988</v>
      </c>
    </row>
    <row r="25" spans="1:19">
      <c r="S25" s="3">
        <v>1987</v>
      </c>
    </row>
    <row r="26" spans="1:19">
      <c r="S26" s="3">
        <v>1986</v>
      </c>
    </row>
    <row r="27" spans="1:19">
      <c r="S27" s="3">
        <v>1985</v>
      </c>
    </row>
    <row r="28" spans="1:19">
      <c r="S28" s="3">
        <v>1984</v>
      </c>
    </row>
    <row r="29" spans="1:19">
      <c r="S29" s="3">
        <v>1983</v>
      </c>
    </row>
    <row r="30" spans="1:19">
      <c r="S30" s="3">
        <v>1982</v>
      </c>
    </row>
    <row r="31" spans="1:19">
      <c r="S31" s="3">
        <v>1981</v>
      </c>
    </row>
    <row r="32" spans="1:19">
      <c r="S32" s="3">
        <v>1980</v>
      </c>
    </row>
    <row r="33" spans="19:19">
      <c r="S33" s="3">
        <v>1979</v>
      </c>
    </row>
    <row r="34" spans="19:19">
      <c r="S34" s="3">
        <v>1978</v>
      </c>
    </row>
    <row r="35" spans="19:19">
      <c r="S35" s="3">
        <v>1977</v>
      </c>
    </row>
    <row r="36" spans="19:19">
      <c r="S36" s="3">
        <v>1976</v>
      </c>
    </row>
    <row r="37" spans="19:19">
      <c r="S37" s="3">
        <v>1975</v>
      </c>
    </row>
    <row r="38" spans="19:19">
      <c r="S38" s="3">
        <v>1974</v>
      </c>
    </row>
    <row r="39" spans="19:19">
      <c r="S39" s="3">
        <v>1973</v>
      </c>
    </row>
    <row r="40" spans="19:19">
      <c r="S40" s="3">
        <v>1972</v>
      </c>
    </row>
    <row r="41" spans="19:19">
      <c r="S41" s="3">
        <v>1971</v>
      </c>
    </row>
    <row r="42" spans="19:19">
      <c r="S42" s="3">
        <v>1970</v>
      </c>
    </row>
    <row r="43" spans="19:19">
      <c r="S43" s="3">
        <v>1969</v>
      </c>
    </row>
    <row r="44" spans="19:19">
      <c r="S44" s="3">
        <v>1968</v>
      </c>
    </row>
    <row r="45" spans="19:19">
      <c r="S45" s="3">
        <v>1967</v>
      </c>
    </row>
    <row r="46" spans="19:19">
      <c r="S46" s="3">
        <v>1966</v>
      </c>
    </row>
    <row r="47" spans="19:19">
      <c r="S47" s="3">
        <v>1965</v>
      </c>
    </row>
    <row r="48" spans="19:19">
      <c r="S48" s="3">
        <v>1964</v>
      </c>
    </row>
    <row r="49" spans="19:19">
      <c r="S49" s="3">
        <v>1963</v>
      </c>
    </row>
    <row r="50" spans="19:19">
      <c r="S50" s="3">
        <v>1962</v>
      </c>
    </row>
    <row r="51" spans="19:19">
      <c r="S51" s="3">
        <v>1961</v>
      </c>
    </row>
    <row r="52" spans="19:19">
      <c r="S52" s="3">
        <v>1960</v>
      </c>
    </row>
    <row r="53" spans="19:19">
      <c r="S53" s="3">
        <v>1959</v>
      </c>
    </row>
    <row r="54" spans="19:19">
      <c r="S54" s="3">
        <v>1958</v>
      </c>
    </row>
    <row r="55" spans="19:19">
      <c r="S55" s="3">
        <v>1957</v>
      </c>
    </row>
    <row r="56" spans="19:19">
      <c r="S56" s="3">
        <v>1956</v>
      </c>
    </row>
    <row r="57" spans="19:19">
      <c r="S57" s="3">
        <v>1955</v>
      </c>
    </row>
    <row r="58" spans="19:19">
      <c r="S58" s="3">
        <v>1954</v>
      </c>
    </row>
    <row r="59" spans="19:19">
      <c r="S59" s="3">
        <v>1953</v>
      </c>
    </row>
    <row r="60" spans="19:19">
      <c r="S60" s="3">
        <v>1952</v>
      </c>
    </row>
    <row r="61" spans="19:19">
      <c r="S61" s="3">
        <v>1951</v>
      </c>
    </row>
    <row r="62" spans="19:19">
      <c r="S62" s="3">
        <v>1950</v>
      </c>
    </row>
    <row r="63" spans="19:19">
      <c r="S63" s="3">
        <v>1949</v>
      </c>
    </row>
    <row r="64" spans="19:19">
      <c r="S64" s="3">
        <v>1948</v>
      </c>
    </row>
    <row r="65" spans="19:19">
      <c r="S65" s="3">
        <v>1947</v>
      </c>
    </row>
    <row r="66" spans="19:19">
      <c r="S66" s="3">
        <v>1946</v>
      </c>
    </row>
    <row r="67" spans="19:19">
      <c r="S67" s="3">
        <v>1945</v>
      </c>
    </row>
    <row r="68" spans="19:19">
      <c r="S68" s="3">
        <v>1944</v>
      </c>
    </row>
    <row r="69" spans="19:19">
      <c r="S69" s="3">
        <v>1943</v>
      </c>
    </row>
    <row r="70" spans="19:19">
      <c r="S70" s="3">
        <v>1942</v>
      </c>
    </row>
    <row r="71" spans="19:19">
      <c r="S71" s="3">
        <v>1941</v>
      </c>
    </row>
    <row r="72" spans="19:19">
      <c r="S72" s="3">
        <v>1940</v>
      </c>
    </row>
    <row r="73" spans="19:19">
      <c r="S73" s="3">
        <v>1939</v>
      </c>
    </row>
    <row r="74" spans="19:19">
      <c r="S74" s="3">
        <v>1938</v>
      </c>
    </row>
    <row r="75" spans="19:19">
      <c r="S75" s="3">
        <v>1937</v>
      </c>
    </row>
    <row r="76" spans="19:19">
      <c r="S76" s="3">
        <v>1936</v>
      </c>
    </row>
    <row r="77" spans="19:19">
      <c r="S77" s="3">
        <v>1935</v>
      </c>
    </row>
    <row r="78" spans="19:19">
      <c r="S78" s="3">
        <v>1934</v>
      </c>
    </row>
    <row r="79" spans="19:19">
      <c r="S79" s="3">
        <v>1933</v>
      </c>
    </row>
    <row r="80" spans="19:19">
      <c r="S80" s="3">
        <v>1932</v>
      </c>
    </row>
    <row r="81" spans="19:19">
      <c r="S81" s="3">
        <v>1931</v>
      </c>
    </row>
    <row r="82" spans="19:19">
      <c r="S82" s="3">
        <v>1930</v>
      </c>
    </row>
    <row r="83" spans="19:19">
      <c r="S83" s="3">
        <v>1929</v>
      </c>
    </row>
    <row r="84" spans="19:19">
      <c r="S84" s="3">
        <v>1928</v>
      </c>
    </row>
    <row r="85" spans="19:19">
      <c r="S85" s="3">
        <v>1927</v>
      </c>
    </row>
    <row r="86" spans="19:19">
      <c r="S86" s="3">
        <v>1926</v>
      </c>
    </row>
    <row r="87" spans="19:19">
      <c r="S87" s="3">
        <v>1925</v>
      </c>
    </row>
    <row r="88" spans="19:19">
      <c r="S88" s="3">
        <v>1924</v>
      </c>
    </row>
    <row r="89" spans="19:19">
      <c r="S89" s="3">
        <v>1923</v>
      </c>
    </row>
  </sheetData>
  <phoneticPr fontId="1"/>
  <pageMargins left="0.7" right="0.7" top="0.75" bottom="0.75" header="0.3" footer="0.3"/>
  <pageSetup paperSize="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FFBC0-D00B-4EA0-9F2A-96F0FA084644}">
  <sheetPr codeName="Sheet4"/>
  <dimension ref="A1:C88"/>
  <sheetViews>
    <sheetView workbookViewId="0">
      <selection activeCell="C20" sqref="C20"/>
    </sheetView>
  </sheetViews>
  <sheetFormatPr defaultRowHeight="18.75"/>
  <cols>
    <col min="1" max="1" width="40.125" bestFit="1" customWidth="1"/>
    <col min="2" max="2" width="23.375" customWidth="1"/>
    <col min="3" max="3" width="10.25" bestFit="1" customWidth="1"/>
  </cols>
  <sheetData>
    <row r="1" spans="1:2">
      <c r="A1" s="12" t="s">
        <v>142</v>
      </c>
      <c r="B1" s="12">
        <f>'願書（様式1）'!G9</f>
        <v>0</v>
      </c>
    </row>
    <row r="2" spans="1:2">
      <c r="A2" s="12" t="s">
        <v>141</v>
      </c>
      <c r="B2" s="12">
        <f>'願書（様式1）'!G10</f>
        <v>0</v>
      </c>
    </row>
    <row r="3" spans="1:2">
      <c r="A3" s="12" t="s">
        <v>143</v>
      </c>
      <c r="B3" s="12">
        <f>'願書（様式1）'!G11</f>
        <v>0</v>
      </c>
    </row>
    <row r="4" spans="1:2">
      <c r="A4" s="12" t="s">
        <v>50</v>
      </c>
      <c r="B4" s="12">
        <f>'願書（様式1）'!D15</f>
        <v>0</v>
      </c>
    </row>
    <row r="5" spans="1:2">
      <c r="A5" s="12" t="s">
        <v>51</v>
      </c>
      <c r="B5" s="12">
        <f>'願書（様式1）'!K15</f>
        <v>0</v>
      </c>
    </row>
    <row r="6" spans="1:2">
      <c r="A6" s="12" t="s">
        <v>52</v>
      </c>
      <c r="B6" s="12">
        <f>'願書（様式1）'!S15</f>
        <v>0</v>
      </c>
    </row>
    <row r="7" spans="1:2">
      <c r="A7" s="12" t="s">
        <v>53</v>
      </c>
      <c r="B7" s="12" t="str">
        <f>'願書（様式1）'!D17</f>
        <v>★★ CLICK HERE ★★
▽を押して在籍課程を選択してください</v>
      </c>
    </row>
    <row r="8" spans="1:2">
      <c r="A8" s="12" t="s">
        <v>54</v>
      </c>
      <c r="B8" s="12">
        <f>'願書（様式1）'!K17</f>
        <v>0</v>
      </c>
    </row>
    <row r="9" spans="1:2">
      <c r="A9" s="12" t="s">
        <v>55</v>
      </c>
      <c r="B9" s="12" t="str">
        <f>'願書（様式1）'!O17&amp;"/"&amp;'願書（様式1）'!S17</f>
        <v>▼ここをクリック▼/</v>
      </c>
    </row>
    <row r="10" spans="1:2">
      <c r="A10" s="12" t="s">
        <v>156</v>
      </c>
      <c r="B10" s="12" t="str">
        <f>'願書（様式1）'!U17&amp;"/"&amp;'願書（様式1）'!Y17</f>
        <v>▼ここをクリック▼/</v>
      </c>
    </row>
    <row r="11" spans="1:2">
      <c r="A11" s="12" t="s">
        <v>218</v>
      </c>
      <c r="B11" s="12" t="str">
        <f>'願書（様式1）'!D18</f>
        <v>　</v>
      </c>
    </row>
    <row r="12" spans="1:2">
      <c r="A12" s="12" t="s">
        <v>210</v>
      </c>
      <c r="B12" s="12" t="str">
        <f>'願書（様式1）'!H18</f>
        <v>　</v>
      </c>
    </row>
    <row r="13" spans="1:2">
      <c r="A13" s="12" t="s">
        <v>215</v>
      </c>
      <c r="B13" s="12">
        <f>'願書（様式1）'!Q18</f>
        <v>0</v>
      </c>
    </row>
    <row r="14" spans="1:2">
      <c r="A14" s="12" t="s">
        <v>221</v>
      </c>
      <c r="B14" s="12">
        <f>'願書（様式1）'!D21</f>
        <v>0</v>
      </c>
    </row>
    <row r="15" spans="1:2">
      <c r="A15" s="12" t="s">
        <v>56</v>
      </c>
      <c r="B15" s="12">
        <f>'願書（様式1）'!D13</f>
        <v>0</v>
      </c>
    </row>
    <row r="16" spans="1:2">
      <c r="A16" s="12" t="s">
        <v>57</v>
      </c>
      <c r="B16" s="12" t="str">
        <f>'願書（様式1）'!K13</f>
        <v>★★ CLICK HERE ★★
▽を押して渡日状況を選択してください</v>
      </c>
    </row>
    <row r="17" spans="1:3">
      <c r="A17" s="12" t="s">
        <v>58</v>
      </c>
      <c r="B17" s="12" t="str">
        <f>'願書（様式1）'!R13&amp;"/"&amp;'願書（様式1）'!U13&amp;"/"&amp;'願書（様式1）'!X13</f>
        <v>//</v>
      </c>
    </row>
    <row r="18" spans="1:3">
      <c r="A18" s="12" t="s">
        <v>59</v>
      </c>
      <c r="B18" s="12" t="str">
        <f>'願書（様式1）'!D12&amp;"/"&amp;'願書（様式1）'!H12&amp;"/"&amp;'願書（様式1）'!K12</f>
        <v>▼ここをクリック▼//</v>
      </c>
    </row>
    <row r="19" spans="1:3">
      <c r="A19" s="12" t="s">
        <v>60</v>
      </c>
      <c r="B19" s="12" t="e">
        <f>DATEDIF(B18,C19,"Y")</f>
        <v>#VALUE!</v>
      </c>
      <c r="C19" s="5">
        <v>46113</v>
      </c>
    </row>
    <row r="20" spans="1:3">
      <c r="A20" s="12" t="s">
        <v>61</v>
      </c>
      <c r="B20" s="12" t="str">
        <f>'願書（様式1）'!X12</f>
        <v>★★ CLICK HERE ★★
▽を押して選択してください</v>
      </c>
    </row>
    <row r="21" spans="1:3">
      <c r="A21" s="7" t="s">
        <v>62</v>
      </c>
      <c r="B21" s="8">
        <f>'願書（様式1）'!H23</f>
        <v>0</v>
      </c>
    </row>
    <row r="22" spans="1:3">
      <c r="A22" s="7" t="s">
        <v>63</v>
      </c>
      <c r="B22" s="8">
        <f>'願書（様式1）'!H24</f>
        <v>0</v>
      </c>
    </row>
    <row r="23" spans="1:3">
      <c r="A23" s="7" t="s">
        <v>64</v>
      </c>
      <c r="B23" s="8">
        <f>'願書（様式1）'!H25</f>
        <v>0</v>
      </c>
    </row>
    <row r="24" spans="1:3">
      <c r="A24" s="7" t="s">
        <v>65</v>
      </c>
      <c r="B24" s="8">
        <f>'願書（様式1）'!H26</f>
        <v>0</v>
      </c>
    </row>
    <row r="25" spans="1:3">
      <c r="A25" s="7" t="s">
        <v>66</v>
      </c>
      <c r="B25" s="8">
        <f>'願書（様式1）'!H27</f>
        <v>0</v>
      </c>
    </row>
    <row r="26" spans="1:3">
      <c r="A26" s="16" t="s">
        <v>192</v>
      </c>
      <c r="B26" s="8">
        <f>'願書（様式1）'!H28</f>
        <v>0</v>
      </c>
    </row>
    <row r="27" spans="1:3">
      <c r="A27" s="7" t="s">
        <v>48</v>
      </c>
      <c r="B27" s="8">
        <f>'願書（様式1）'!H29</f>
        <v>0</v>
      </c>
    </row>
    <row r="28" spans="1:3">
      <c r="A28" s="7" t="s">
        <v>67</v>
      </c>
      <c r="B28" s="8">
        <f>'願書（様式1）'!U23</f>
        <v>0</v>
      </c>
    </row>
    <row r="29" spans="1:3">
      <c r="A29" s="7" t="s">
        <v>144</v>
      </c>
      <c r="B29" s="8">
        <f>'願書（様式1）'!U24</f>
        <v>0</v>
      </c>
    </row>
    <row r="30" spans="1:3">
      <c r="A30" s="7" t="s">
        <v>145</v>
      </c>
      <c r="B30" s="8">
        <f>'願書（様式1）'!U25</f>
        <v>0</v>
      </c>
    </row>
    <row r="31" spans="1:3">
      <c r="A31" s="7" t="s">
        <v>146</v>
      </c>
      <c r="B31" s="8">
        <f>'願書（様式1）'!U26</f>
        <v>0</v>
      </c>
    </row>
    <row r="32" spans="1:3">
      <c r="A32" s="7" t="s">
        <v>147</v>
      </c>
      <c r="B32" s="8">
        <f>'願書（様式1）'!U27</f>
        <v>0</v>
      </c>
    </row>
    <row r="33" spans="1:2">
      <c r="A33" s="16" t="s">
        <v>148</v>
      </c>
      <c r="B33" s="8">
        <f>'願書（様式1）'!U28</f>
        <v>0</v>
      </c>
    </row>
    <row r="34" spans="1:2">
      <c r="A34" s="7" t="s">
        <v>49</v>
      </c>
      <c r="B34" s="8">
        <f>'願書（様式1）'!U29</f>
        <v>0</v>
      </c>
    </row>
    <row r="35" spans="1:2">
      <c r="A35" s="7" t="s">
        <v>68</v>
      </c>
      <c r="B35" s="7">
        <f>'願書（様式1）'!H30</f>
        <v>0</v>
      </c>
    </row>
    <row r="36" spans="1:2">
      <c r="A36" s="9" t="s">
        <v>149</v>
      </c>
      <c r="B36" s="9" t="str">
        <f>'願書（様式1）'!A34</f>
        <v>CLICK HERE▼</v>
      </c>
    </row>
    <row r="37" spans="1:2">
      <c r="A37" s="9" t="s">
        <v>69</v>
      </c>
      <c r="B37" s="9">
        <f>'願書（様式1）'!C34</f>
        <v>0</v>
      </c>
    </row>
    <row r="38" spans="1:2">
      <c r="A38" s="9" t="s">
        <v>70</v>
      </c>
      <c r="B38" s="9">
        <f>'願書（様式1）'!I34</f>
        <v>0</v>
      </c>
    </row>
    <row r="39" spans="1:2">
      <c r="A39" s="9" t="s">
        <v>71</v>
      </c>
      <c r="B39" s="10">
        <f>'願書（様式1）'!N34</f>
        <v>0</v>
      </c>
    </row>
    <row r="40" spans="1:2">
      <c r="A40" s="9" t="s">
        <v>72</v>
      </c>
      <c r="B40" s="9" t="str">
        <f>'願書（様式1）'!R34&amp;"/"&amp;'願書（様式1）'!U34</f>
        <v>/</v>
      </c>
    </row>
    <row r="41" spans="1:2">
      <c r="A41" s="9" t="s">
        <v>73</v>
      </c>
      <c r="B41" s="9" t="str">
        <f>'願書（様式1）'!R35&amp;"/"&amp;'願書（様式1）'!U35</f>
        <v>/</v>
      </c>
    </row>
    <row r="42" spans="1:2">
      <c r="A42" s="9" t="s">
        <v>74</v>
      </c>
      <c r="B42" s="9" t="str">
        <f>'願書（様式1）'!X34</f>
        <v>CLICK HERE▼</v>
      </c>
    </row>
    <row r="43" spans="1:2">
      <c r="A43" s="9" t="s">
        <v>150</v>
      </c>
      <c r="B43" s="9" t="str">
        <f>'願書（様式1）'!A36</f>
        <v>CLICK HERE▼</v>
      </c>
    </row>
    <row r="44" spans="1:2">
      <c r="A44" s="9" t="s">
        <v>75</v>
      </c>
      <c r="B44" s="9">
        <f>'願書（様式1）'!C36</f>
        <v>0</v>
      </c>
    </row>
    <row r="45" spans="1:2">
      <c r="A45" s="9" t="s">
        <v>76</v>
      </c>
      <c r="B45" s="9">
        <f>'願書（様式1）'!I36</f>
        <v>0</v>
      </c>
    </row>
    <row r="46" spans="1:2">
      <c r="A46" s="9" t="s">
        <v>77</v>
      </c>
      <c r="B46" s="10">
        <f>'願書（様式1）'!N36</f>
        <v>0</v>
      </c>
    </row>
    <row r="47" spans="1:2">
      <c r="A47" s="9" t="s">
        <v>78</v>
      </c>
      <c r="B47" s="9" t="str">
        <f>'願書（様式1）'!R36&amp;"/"&amp;'願書（様式1）'!U36</f>
        <v>/</v>
      </c>
    </row>
    <row r="48" spans="1:2">
      <c r="A48" s="9" t="s">
        <v>79</v>
      </c>
      <c r="B48" s="9" t="str">
        <f>'願書（様式1）'!R37&amp;"/"&amp;'願書（様式1）'!U37</f>
        <v>/</v>
      </c>
    </row>
    <row r="49" spans="1:2">
      <c r="A49" s="9" t="s">
        <v>80</v>
      </c>
      <c r="B49" s="9" t="str">
        <f>'願書（様式1）'!X36</f>
        <v>CLICK HERE▼</v>
      </c>
    </row>
    <row r="50" spans="1:2">
      <c r="A50" s="9" t="s">
        <v>151</v>
      </c>
      <c r="B50" s="9" t="str">
        <f>'願書（様式1）'!A38</f>
        <v>CLICK HERE▼</v>
      </c>
    </row>
    <row r="51" spans="1:2">
      <c r="A51" s="9" t="s">
        <v>81</v>
      </c>
      <c r="B51" s="9">
        <f>'願書（様式1）'!C38</f>
        <v>0</v>
      </c>
    </row>
    <row r="52" spans="1:2">
      <c r="A52" s="9" t="s">
        <v>82</v>
      </c>
      <c r="B52" s="9">
        <f>'願書（様式1）'!I38</f>
        <v>0</v>
      </c>
    </row>
    <row r="53" spans="1:2">
      <c r="A53" s="9" t="s">
        <v>83</v>
      </c>
      <c r="B53" s="10">
        <f>'願書（様式1）'!N38</f>
        <v>0</v>
      </c>
    </row>
    <row r="54" spans="1:2">
      <c r="A54" s="9" t="s">
        <v>84</v>
      </c>
      <c r="B54" s="9" t="str">
        <f>'願書（様式1）'!R38&amp;"/"&amp;'願書（様式1）'!U38</f>
        <v>/</v>
      </c>
    </row>
    <row r="55" spans="1:2">
      <c r="A55" s="9" t="s">
        <v>85</v>
      </c>
      <c r="B55" s="9" t="str">
        <f>'願書（様式1）'!R39&amp;"/"&amp;'願書（様式1）'!U39</f>
        <v>/</v>
      </c>
    </row>
    <row r="56" spans="1:2">
      <c r="A56" s="9" t="s">
        <v>86</v>
      </c>
      <c r="B56" s="9" t="str">
        <f>'願書（様式1）'!X38</f>
        <v>CLICK HERE▼</v>
      </c>
    </row>
    <row r="57" spans="1:2">
      <c r="A57" s="9" t="s">
        <v>152</v>
      </c>
      <c r="B57" s="9" t="str">
        <f>'願書（様式1）'!A40</f>
        <v>CLICK HERE▼</v>
      </c>
    </row>
    <row r="58" spans="1:2">
      <c r="A58" s="9" t="s">
        <v>87</v>
      </c>
      <c r="B58" s="9">
        <f>'願書（様式1）'!C40</f>
        <v>0</v>
      </c>
    </row>
    <row r="59" spans="1:2">
      <c r="A59" s="9" t="s">
        <v>88</v>
      </c>
      <c r="B59" s="9">
        <f>'願書（様式1）'!I40</f>
        <v>0</v>
      </c>
    </row>
    <row r="60" spans="1:2">
      <c r="A60" s="9" t="s">
        <v>89</v>
      </c>
      <c r="B60" s="10">
        <f>'願書（様式1）'!N40</f>
        <v>0</v>
      </c>
    </row>
    <row r="61" spans="1:2">
      <c r="A61" s="9" t="s">
        <v>90</v>
      </c>
      <c r="B61" s="9" t="str">
        <f>'願書（様式1）'!R40&amp;"/"&amp;'願書（様式1）'!U40</f>
        <v>/</v>
      </c>
    </row>
    <row r="62" spans="1:2">
      <c r="A62" s="9" t="s">
        <v>91</v>
      </c>
      <c r="B62" s="9" t="str">
        <f>'願書（様式1）'!R41&amp;"/"&amp;'願書（様式1）'!U41</f>
        <v>/</v>
      </c>
    </row>
    <row r="63" spans="1:2">
      <c r="A63" s="9" t="s">
        <v>92</v>
      </c>
      <c r="B63" s="9" t="str">
        <f>'願書（様式1）'!X40</f>
        <v>CLICK HERE▼</v>
      </c>
    </row>
    <row r="64" spans="1:2">
      <c r="A64" s="11" t="s">
        <v>93</v>
      </c>
      <c r="B64" s="11" t="str">
        <f>'願書（様式1）'!A45</f>
        <v>CLICK HERE▼</v>
      </c>
    </row>
    <row r="65" spans="1:2">
      <c r="A65" s="11" t="s">
        <v>94</v>
      </c>
      <c r="B65" s="11">
        <f>'願書（様式1）'!C45</f>
        <v>0</v>
      </c>
    </row>
    <row r="66" spans="1:2">
      <c r="A66" s="11" t="s">
        <v>95</v>
      </c>
      <c r="B66" s="11">
        <f>'願書（様式1）'!L45</f>
        <v>0</v>
      </c>
    </row>
    <row r="67" spans="1:2">
      <c r="A67" s="11" t="s">
        <v>96</v>
      </c>
      <c r="B67" s="11" t="str">
        <f>'願書（様式1）'!U45&amp;"/"&amp;'願書（様式1）'!X45</f>
        <v>/</v>
      </c>
    </row>
    <row r="68" spans="1:2">
      <c r="A68" s="11" t="s">
        <v>97</v>
      </c>
      <c r="B68" s="11" t="str">
        <f>'願書（様式1）'!U46&amp;"/"&amp;'願書（様式1）'!X46</f>
        <v>/</v>
      </c>
    </row>
    <row r="69" spans="1:2">
      <c r="A69" s="11" t="s">
        <v>98</v>
      </c>
      <c r="B69" s="11" t="str">
        <f>'願書（様式1）'!A47</f>
        <v>CLICK HERE▼</v>
      </c>
    </row>
    <row r="70" spans="1:2">
      <c r="A70" s="11" t="s">
        <v>99</v>
      </c>
      <c r="B70" s="11">
        <f>'願書（様式1）'!C47</f>
        <v>0</v>
      </c>
    </row>
    <row r="71" spans="1:2">
      <c r="A71" s="11" t="s">
        <v>100</v>
      </c>
      <c r="B71" s="11">
        <f>'願書（様式1）'!L47</f>
        <v>0</v>
      </c>
    </row>
    <row r="72" spans="1:2">
      <c r="A72" s="11" t="s">
        <v>101</v>
      </c>
      <c r="B72" s="11" t="str">
        <f>'願書（様式1）'!U47&amp;"/"&amp;'願書（様式1）'!X47</f>
        <v>/</v>
      </c>
    </row>
    <row r="73" spans="1:2">
      <c r="A73" s="11" t="s">
        <v>102</v>
      </c>
      <c r="B73" s="11" t="str">
        <f>'願書（様式1）'!U48&amp;"/"&amp;'願書（様式1）'!X48</f>
        <v>/</v>
      </c>
    </row>
    <row r="74" spans="1:2">
      <c r="A74" s="11" t="s">
        <v>103</v>
      </c>
      <c r="B74" s="11" t="str">
        <f>'願書（様式1）'!A49</f>
        <v>CLICK HERE▼</v>
      </c>
    </row>
    <row r="75" spans="1:2">
      <c r="A75" s="11" t="s">
        <v>104</v>
      </c>
      <c r="B75" s="11">
        <f>'願書（様式1）'!C49</f>
        <v>0</v>
      </c>
    </row>
    <row r="76" spans="1:2">
      <c r="A76" s="11" t="s">
        <v>105</v>
      </c>
      <c r="B76" s="11">
        <f>'願書（様式1）'!L49</f>
        <v>0</v>
      </c>
    </row>
    <row r="77" spans="1:2">
      <c r="A77" s="11" t="s">
        <v>106</v>
      </c>
      <c r="B77" s="11" t="str">
        <f>'願書（様式1）'!U49&amp;"/"&amp;'願書（様式1）'!X49</f>
        <v>/</v>
      </c>
    </row>
    <row r="78" spans="1:2">
      <c r="A78" s="11" t="s">
        <v>107</v>
      </c>
      <c r="B78" s="11" t="str">
        <f>'願書（様式1）'!U50&amp;"/"&amp;'願書（様式1）'!X50</f>
        <v>/</v>
      </c>
    </row>
    <row r="79" spans="1:2">
      <c r="A79" s="11" t="s">
        <v>108</v>
      </c>
      <c r="B79" s="11" t="str">
        <f>'願書（様式1）'!A51</f>
        <v>CLICK HERE▼</v>
      </c>
    </row>
    <row r="80" spans="1:2">
      <c r="A80" s="11" t="s">
        <v>109</v>
      </c>
      <c r="B80" s="11">
        <f>'願書（様式1）'!C51</f>
        <v>0</v>
      </c>
    </row>
    <row r="81" spans="1:2">
      <c r="A81" s="11" t="s">
        <v>110</v>
      </c>
      <c r="B81" s="11">
        <f>'願書（様式1）'!L51</f>
        <v>0</v>
      </c>
    </row>
    <row r="82" spans="1:2">
      <c r="A82" s="11" t="s">
        <v>111</v>
      </c>
      <c r="B82" s="11" t="str">
        <f>'願書（様式1）'!U51&amp;"/"&amp;'願書（様式1）'!X51</f>
        <v>/</v>
      </c>
    </row>
    <row r="83" spans="1:2">
      <c r="A83" s="11" t="s">
        <v>112</v>
      </c>
      <c r="B83" s="11" t="str">
        <f>'願書（様式1）'!U52&amp;"/"&amp;'願書（様式1）'!X52</f>
        <v>/</v>
      </c>
    </row>
    <row r="84" spans="1:2">
      <c r="A84" s="6" t="s">
        <v>113</v>
      </c>
      <c r="B84" s="6">
        <f>'願書（様式1）'!D56</f>
        <v>0</v>
      </c>
    </row>
    <row r="85" spans="1:2">
      <c r="A85" s="6" t="s">
        <v>114</v>
      </c>
      <c r="B85" s="6">
        <f>'願書（様式1）'!A58</f>
        <v>0</v>
      </c>
    </row>
    <row r="86" spans="1:2">
      <c r="A86" s="6" t="s">
        <v>161</v>
      </c>
      <c r="B86" s="6">
        <f>'願書（様式1）'!A61</f>
        <v>0</v>
      </c>
    </row>
    <row r="87" spans="1:2">
      <c r="A87" s="6" t="s">
        <v>193</v>
      </c>
      <c r="B87" s="6">
        <f>'願書（様式1）'!A64</f>
        <v>0</v>
      </c>
    </row>
    <row r="88" spans="1:2">
      <c r="A88" s="6" t="s">
        <v>194</v>
      </c>
      <c r="B88" s="6">
        <f>'願書（様式1）'!A67</f>
        <v>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願書（様式1）</vt:lpstr>
      <vt:lpstr>【記入例】　願書（様式1）</vt:lpstr>
      <vt:lpstr>リスト</vt:lpstr>
      <vt:lpstr>一覧（縦）</vt:lpstr>
      <vt:lpstr>'【記入例】　願書（様式1）'!Print_Area</vt:lpstr>
      <vt:lpstr>'願書（様式1）'!Print_Area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廣澤 遥香</dc:creator>
  <cp:lastModifiedBy>比屋根 悠華</cp:lastModifiedBy>
  <cp:lastPrinted>2025-05-20T01:48:43Z</cp:lastPrinted>
  <dcterms:created xsi:type="dcterms:W3CDTF">2021-02-02T01:10:06Z</dcterms:created>
  <dcterms:modified xsi:type="dcterms:W3CDTF">2026-06-04T23:57:31Z</dcterms:modified>
</cp:coreProperties>
</file>