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defaultThemeVersion="166925"/>
  <xr:revisionPtr revIDLastSave="0" documentId="13_ncr:1_{28D3EEC6-8212-47D5-9414-4D65015FD15C}" xr6:coauthVersionLast="47" xr6:coauthVersionMax="47" xr10:uidLastSave="{00000000-0000-0000-0000-000000000000}"/>
  <workbookProtection workbookAlgorithmName="SHA-512" workbookHashValue="aLRGi4viZJ8XRj4L7PWYsSdxyei3l287qb5ZngEXOPny1BqV39PVlNgQFKTyl+EYynhUP6NYwxMUZrI7WACWSQ==" workbookSaltValue="zkPKoBs5cGGyKv0RR5NmuQ==" workbookSpinCount="100000" lockStructure="1"/>
  <bookViews>
    <workbookView xWindow="-120" yWindow="-120" windowWidth="29040" windowHeight="15720" xr2:uid="{2F5B4657-F5A5-400A-9559-4D61B62068E2}"/>
  </bookViews>
  <sheets>
    <sheet name="願書（様式1）" sheetId="26" r:id="rId1"/>
    <sheet name="記入例" sheetId="29" r:id="rId2"/>
    <sheet name="R5記入例" sheetId="25" state="hidden" r:id="rId3"/>
    <sheet name="一覧（縦）" sheetId="16" state="hidden" r:id="rId4"/>
    <sheet name="リスト" sheetId="1" state="hidden" r:id="rId5"/>
    <sheet name="【学校コード】" sheetId="28" r:id="rId6"/>
  </sheets>
  <definedNames>
    <definedName name="_xlnm._FilterDatabase" localSheetId="5" hidden="1">【学校コード】!$A$2:$B$1211</definedName>
    <definedName name="_xlnm.Print_Area" localSheetId="5">【学校コード】!$A$1:$B$1211</definedName>
    <definedName name="_xlnm.Print_Area" localSheetId="2">'R5記入例'!$A$1:$Z$71</definedName>
    <definedName name="_xlnm.Print_Area" localSheetId="0">'願書（様式1）'!$A$1:$Z$68</definedName>
    <definedName name="_xlnm.Print_Area" localSheetId="1">記入例!$A$1:$Z$68</definedName>
    <definedName name="_xlnm.Print_Titles" localSheetId="5">【学校コード】!$2:$2</definedName>
    <definedName name="Z_CF6C3156_0958_4EC2_86AF_C57342A02B73_.wvu.PrintArea" localSheetId="2" hidden="1">'R5記入例'!$A$2:$AH$67</definedName>
    <definedName name="Z_CF6C3156_0958_4EC2_86AF_C57342A02B73_.wvu.PrintArea" localSheetId="0" hidden="1">'願書（様式1）'!$A$2:$AH$64</definedName>
    <definedName name="Z_CF6C3156_0958_4EC2_86AF_C57342A02B73_.wvu.PrintArea" localSheetId="1" hidden="1">記入例!$A$2:$AH$64</definedName>
    <definedName name="Z_CF6C3156_0958_4EC2_86AF_C57342A02B73_.wvu.Rows" localSheetId="2" hidden="1">'R5記入例'!#REF!,'R5記入例'!#REF!,'R5記入例'!#REF!,'R5記入例'!#REF!,'R5記入例'!#REF!</definedName>
    <definedName name="Z_CF6C3156_0958_4EC2_86AF_C57342A02B73_.wvu.Rows" localSheetId="0" hidden="1">'願書（様式1）'!#REF!,'願書（様式1）'!#REF!,'願書（様式1）'!#REF!,'願書（様式1）'!#REF!,'願書（様式1）'!#REF!</definedName>
    <definedName name="Z_CF6C3156_0958_4EC2_86AF_C57342A02B73_.wvu.Rows" localSheetId="1" hidden="1">記入例!#REF!,記入例!#REF!,記入例!#REF!,記入例!#REF!,記入例!#REF!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9" i="29" l="1"/>
  <c r="H29" i="29"/>
  <c r="H30" i="29" s="1"/>
  <c r="AA30" i="29" s="1"/>
  <c r="B93" i="16"/>
  <c r="B92" i="16"/>
  <c r="B91" i="16"/>
  <c r="B90" i="16"/>
  <c r="AP2" i="26"/>
  <c r="B66" i="16" l="1"/>
  <c r="B89" i="16"/>
  <c r="B88" i="16"/>
  <c r="B87" i="16"/>
  <c r="B86" i="16"/>
  <c r="B85" i="16"/>
  <c r="B84" i="16"/>
  <c r="B83" i="16"/>
  <c r="B82" i="16"/>
  <c r="B79" i="16"/>
  <c r="B78" i="16"/>
  <c r="B77" i="16"/>
  <c r="B81" i="16"/>
  <c r="B80" i="16"/>
  <c r="B76" i="16"/>
  <c r="B75" i="16"/>
  <c r="B74" i="16"/>
  <c r="B73" i="16"/>
  <c r="B72" i="16"/>
  <c r="B71" i="16"/>
  <c r="B70" i="16"/>
  <c r="B69" i="16"/>
  <c r="B68" i="16"/>
  <c r="B67"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14" i="16"/>
  <c r="B11" i="16"/>
  <c r="B7" i="16"/>
  <c r="B6" i="16"/>
  <c r="B5" i="16"/>
  <c r="B4" i="16"/>
  <c r="B3" i="16"/>
  <c r="B2" i="16"/>
  <c r="B1" i="16"/>
  <c r="B36" i="16"/>
  <c r="B35" i="16"/>
  <c r="B34" i="16"/>
  <c r="B33" i="16"/>
  <c r="B32" i="16"/>
  <c r="B31" i="16"/>
  <c r="B29" i="16"/>
  <c r="B28" i="16"/>
  <c r="B27" i="16"/>
  <c r="B26" i="16"/>
  <c r="B25" i="16"/>
  <c r="B24" i="16"/>
  <c r="B22" i="16"/>
  <c r="B21" i="16"/>
  <c r="B20" i="16"/>
  <c r="B19" i="16"/>
  <c r="B18" i="16"/>
  <c r="B17" i="16"/>
  <c r="B16" i="16"/>
  <c r="B15" i="16"/>
  <c r="B12" i="16"/>
  <c r="B10" i="16"/>
  <c r="B9" i="16"/>
  <c r="B8" i="16"/>
  <c r="S5" i="1" l="1"/>
  <c r="S6" i="1"/>
  <c r="S7" i="1"/>
  <c r="S8" i="1"/>
  <c r="S9" i="1"/>
  <c r="S10" i="1"/>
  <c r="S11" i="1"/>
  <c r="S12" i="1"/>
  <c r="S13" i="1"/>
  <c r="H16" i="1"/>
  <c r="E17" i="1"/>
  <c r="E16" i="1"/>
  <c r="E18" i="1" l="1"/>
  <c r="H17" i="1" s="1"/>
  <c r="H29" i="26" l="1"/>
  <c r="B30" i="16" s="1"/>
  <c r="U29" i="26"/>
  <c r="B37" i="16" s="1"/>
  <c r="B25" i="1"/>
  <c r="B24" i="1"/>
  <c r="B23" i="1"/>
  <c r="B22" i="1"/>
  <c r="M16" i="1"/>
  <c r="J16" i="1"/>
  <c r="B16" i="1"/>
  <c r="H18" i="1" l="1"/>
  <c r="H30" i="26"/>
  <c r="B18" i="1"/>
  <c r="Z18" i="26" l="1"/>
  <c r="B23" i="16" s="1"/>
  <c r="Z18" i="29"/>
  <c r="V12" i="26"/>
  <c r="B13" i="16" s="1"/>
  <c r="AA30" i="26"/>
  <c r="B38" i="16"/>
  <c r="U29" i="25"/>
  <c r="H29" i="25"/>
  <c r="H30" i="25" s="1"/>
  <c r="AA30" i="25" s="1"/>
  <c r="B95" i="16" l="1"/>
  <c r="B94"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2" authorId="0" shapeId="0" xr:uid="{8369C227-F461-4B3E-8C2A-8C857C683B58}">
      <text>
        <r>
          <rPr>
            <sz val="9"/>
            <color indexed="81"/>
            <rFont val="MS P ゴシック"/>
            <family val="3"/>
            <charset val="128"/>
          </rPr>
          <t>本人が自ら支弁している項目については、本人が支弁する金額を記入する。
家族等が本人に代わって支弁することで、本人がその費用の支払いを免れている場合には、支払いを免れている金額相当の「仕送り」を受けているものとみなす。この場合、たとえ本人が支弁していなくても、支出内訳に計上すること。</t>
        </r>
      </text>
    </comment>
    <comment ref="A23" authorId="0" shapeId="0" xr:uid="{B7CC5020-410A-4487-9D7C-385295881B06}">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3" authorId="0" shapeId="0" xr:uid="{898BEDB7-7174-45A3-92EA-28ADFCE19FB4}">
      <text>
        <r>
          <rPr>
            <sz val="9"/>
            <color indexed="81"/>
            <rFont val="MS P ゴシック"/>
            <family val="3"/>
            <charset val="128"/>
          </rPr>
          <t>授業料、入学金、設備費等、学校に納入する金額（学費免除額がある場合はその金額も含む）を記入する。</t>
        </r>
      </text>
    </comment>
    <comment ref="N24" authorId="0" shapeId="0" xr:uid="{52C8ECFF-1040-4097-8985-443A8F25D27A}">
      <text>
        <r>
          <rPr>
            <sz val="9"/>
            <color indexed="81"/>
            <rFont val="MS P ゴシック"/>
            <family val="3"/>
            <charset val="128"/>
          </rPr>
          <t>⑦のうち、学費免除額がある場合はその金額を記入する。</t>
        </r>
      </text>
    </comment>
    <comment ref="N25" authorId="0" shapeId="0" xr:uid="{DA8AF458-3CA9-49A4-BA9C-55B3EB12B26D}">
      <text>
        <r>
          <rPr>
            <sz val="9"/>
            <color indexed="81"/>
            <rFont val="MS P ゴシック"/>
            <family val="3"/>
            <charset val="128"/>
          </rPr>
          <t>教科書代やパソコン代等、勉強に必要な教材の購入に充てる金額を記入する。</t>
        </r>
      </text>
    </comment>
    <comment ref="A26" authorId="0" shapeId="0" xr:uid="{0E6C6BA2-673A-4A3B-9571-DD013707CAC5}">
      <text>
        <r>
          <rPr>
            <sz val="9"/>
            <color indexed="81"/>
            <rFont val="MS P ゴシック"/>
            <family val="3"/>
            <charset val="128"/>
          </rPr>
          <t>「令和6年度（2024/4～2025/3）に支給される給付型奨学金（一時金を含む）の総額÷12」の金額を記入する。申請中で受給が未確定の場合は記入不要。</t>
        </r>
      </text>
    </comment>
    <comment ref="A34" authorId="0" shapeId="0" xr:uid="{316D8EC3-7480-4EB6-8ED5-C9546BF72CC5}">
      <text>
        <r>
          <rPr>
            <sz val="9"/>
            <color indexed="81"/>
            <rFont val="MS P ゴシック"/>
            <family val="3"/>
            <charset val="128"/>
          </rPr>
          <t>プルダウンから選択してください。
給付型奨学金…返済する必要がない奨学金
貸与型奨学金…返済する必要がある奨学金</t>
        </r>
      </text>
    </comment>
    <comment ref="C44" authorId="0" shapeId="0" xr:uid="{7ACFE488-EF18-43FD-AC69-4F35A8CAC9B0}">
      <text>
        <r>
          <rPr>
            <sz val="9"/>
            <color indexed="81"/>
            <rFont val="MS P ゴシック"/>
            <family val="3"/>
            <charset val="128"/>
          </rPr>
          <t>所在地：
日本国外の学校の場合…国名及び都市名を記入してください。
日本の学校の場合…都道府県名を記入してください。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2" authorId="0" shapeId="0" xr:uid="{8BB426E4-910B-4EDD-BDEC-32A659DD42C4}">
      <text>
        <r>
          <rPr>
            <sz val="9"/>
            <color indexed="81"/>
            <rFont val="MS P ゴシック"/>
            <family val="3"/>
            <charset val="128"/>
          </rPr>
          <t>本人が自ら支弁している項目については、本人が支弁する金額を記入する。
家族等が本人に代わって支弁することで、本人がその費用の支払いを免れている場合には、支払いを免れている金額相当の「仕送り」を受けているものとみなす。この場合、たとえ本人が支弁していなくても、支出内訳に計上すること。</t>
        </r>
      </text>
    </comment>
    <comment ref="A23" authorId="0" shapeId="0" xr:uid="{C86F1482-4802-4691-BF19-A3D9EC756B83}">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3" authorId="0" shapeId="0" xr:uid="{2C4467ED-E79A-413E-AAB8-15FD99E2C490}">
      <text>
        <r>
          <rPr>
            <sz val="9"/>
            <color indexed="81"/>
            <rFont val="MS P ゴシック"/>
            <family val="3"/>
            <charset val="128"/>
          </rPr>
          <t>授業料、入学金、設備費等、学校に納入する金額（学費免除額がある場合はその金額も含む）を記入する。</t>
        </r>
      </text>
    </comment>
    <comment ref="N24" authorId="0" shapeId="0" xr:uid="{9D9BD1F5-6763-41E3-8536-26ABB1A913FE}">
      <text>
        <r>
          <rPr>
            <sz val="9"/>
            <color indexed="81"/>
            <rFont val="MS P ゴシック"/>
            <family val="3"/>
            <charset val="128"/>
          </rPr>
          <t>⑦のうち、学費免除額がある場合はその金額を記入する。</t>
        </r>
      </text>
    </comment>
    <comment ref="N25" authorId="0" shapeId="0" xr:uid="{6FCE177C-1D69-40BA-AF53-28C24CEC1EBA}">
      <text>
        <r>
          <rPr>
            <sz val="9"/>
            <color indexed="81"/>
            <rFont val="MS P ゴシック"/>
            <family val="3"/>
            <charset val="128"/>
          </rPr>
          <t>教科書代やパソコン代等、勉強に必要な教材の購入に充てる金額を記入する。</t>
        </r>
      </text>
    </comment>
    <comment ref="A26" authorId="0" shapeId="0" xr:uid="{B65F51DF-CC07-4DA2-8074-B0AFB4E29382}">
      <text>
        <r>
          <rPr>
            <sz val="9"/>
            <color indexed="81"/>
            <rFont val="MS P ゴシック"/>
            <family val="3"/>
            <charset val="128"/>
          </rPr>
          <t>「令和6年度（2024/4～2025/3）に支給される給付型奨学金（一時金を含む）の総額÷12」の金額を記入する。申請中で受給が未確定の場合は記入不要。</t>
        </r>
      </text>
    </comment>
    <comment ref="A34" authorId="0" shapeId="0" xr:uid="{9A72D565-2424-4791-A5B8-F066C8E62168}">
      <text>
        <r>
          <rPr>
            <sz val="9"/>
            <color indexed="81"/>
            <rFont val="MS P ゴシック"/>
            <family val="3"/>
            <charset val="128"/>
          </rPr>
          <t>プルダウンから選択してください。
給付型奨学金…返済する必要がない奨学金
貸与型奨学金…返済する必要がある奨学金</t>
        </r>
      </text>
    </comment>
    <comment ref="C44" authorId="0" shapeId="0" xr:uid="{A8CDB6E2-3D5E-4B15-8758-A908AC8EE3CD}">
      <text>
        <r>
          <rPr>
            <sz val="9"/>
            <color indexed="81"/>
            <rFont val="MS P ゴシック"/>
            <family val="3"/>
            <charset val="128"/>
          </rPr>
          <t>所在地：
日本国外の学校の場合…国名及び都市名を記入してください。
日本の学校の場合…都道府県名を記入してください。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2" authorId="0" shapeId="0" xr:uid="{C00983A0-D569-419F-9A57-D09987256B4E}">
      <text>
        <r>
          <rPr>
            <sz val="9"/>
            <color indexed="81"/>
            <rFont val="MS P ゴシック"/>
            <family val="3"/>
            <charset val="128"/>
          </rPr>
          <t>本人が自ら支弁している項目については、本人が支弁する金額を記入する。
家族等が本人に代わって支弁することで、本人がその費用の支払いを免れている場合には、支払いを免れている金額相当の「仕送り」を受けているものとみなす。この場合、たとえ本人が支弁していなくても、支出内訳に計上すること。</t>
        </r>
      </text>
    </comment>
    <comment ref="A23" authorId="0" shapeId="0" xr:uid="{4A5E7764-A930-4C64-A4CC-48F94608FAF6}">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3" authorId="0" shapeId="0" xr:uid="{EC6B7108-FEF4-4E2B-8DEA-B29217FDB901}">
      <text>
        <r>
          <rPr>
            <sz val="9"/>
            <color indexed="81"/>
            <rFont val="MS P ゴシック"/>
            <family val="3"/>
            <charset val="128"/>
          </rPr>
          <t>授業料、入学金、設備費等、学校に納入する金額（学費免除額がある場合はその金額も含む）を記入する。</t>
        </r>
      </text>
    </comment>
    <comment ref="N24" authorId="0" shapeId="0" xr:uid="{AD365193-4ADE-45D4-AFE5-F24695201A58}">
      <text>
        <r>
          <rPr>
            <sz val="9"/>
            <color indexed="81"/>
            <rFont val="MS P ゴシック"/>
            <family val="3"/>
            <charset val="128"/>
          </rPr>
          <t>⑦のうち、学費免除額がある場合はその金額を記入する。</t>
        </r>
      </text>
    </comment>
    <comment ref="N25" authorId="0" shapeId="0" xr:uid="{B78227CD-C1BC-4312-ABAD-16C1FF5F0409}">
      <text>
        <r>
          <rPr>
            <sz val="9"/>
            <color indexed="81"/>
            <rFont val="MS P ゴシック"/>
            <family val="3"/>
            <charset val="128"/>
          </rPr>
          <t>教科書代やパソコン代等、勉強に必要な教材の購入に充てる金額を記入する。</t>
        </r>
      </text>
    </comment>
    <comment ref="A26" authorId="0" shapeId="0" xr:uid="{00FDC650-047A-4BA8-AB70-830F2E7F678A}">
      <text>
        <r>
          <rPr>
            <sz val="9"/>
            <color indexed="81"/>
            <rFont val="MS P ゴシック"/>
            <family val="3"/>
            <charset val="128"/>
          </rPr>
          <t>「令和5年度（2023/4～2024/3）に支給される給付型奨学金（一時金を含む）の総額÷12」の金額を記入する。申請中で受給が未確定の場合は記入不要。</t>
        </r>
      </text>
    </comment>
    <comment ref="A34" authorId="0" shapeId="0" xr:uid="{5CB3F150-3470-4B8D-BA86-265022EFCD5D}">
      <text>
        <r>
          <rPr>
            <sz val="9"/>
            <color indexed="81"/>
            <rFont val="MS P ゴシック"/>
            <family val="3"/>
            <charset val="128"/>
          </rPr>
          <t>プルダウンから選択してください。
給付型奨学金…返済する必要がない奨学金
貸与型奨学金…返済する必要がある奨学金</t>
        </r>
      </text>
    </comment>
    <comment ref="C44" authorId="0" shapeId="0" xr:uid="{A3E25DDC-697C-4593-B95C-EBC65665FEFD}">
      <text>
        <r>
          <rPr>
            <sz val="9"/>
            <color indexed="81"/>
            <rFont val="MS P ゴシック"/>
            <family val="3"/>
            <charset val="128"/>
          </rPr>
          <t>所在地：
日本国外の学校の場合…国名及び都市名を記入してください。
日本の学校の場合…都道府県名を記入してください。</t>
        </r>
      </text>
    </comment>
  </commentList>
</comments>
</file>

<file path=xl/sharedStrings.xml><?xml version="1.0" encoding="utf-8"?>
<sst xmlns="http://schemas.openxmlformats.org/spreadsheetml/2006/main" count="3083" uniqueCount="2689">
  <si>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</si>
  <si>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</si>
  <si>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</si>
  <si>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</si>
  <si>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</si>
  <si>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</si>
  <si>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</si>
  <si>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</si>
  <si>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</si>
  <si>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</si>
  <si>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</si>
  <si>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</si>
  <si>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</si>
  <si>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</si>
  <si>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</si>
  <si>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</si>
  <si>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</si>
  <si>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</si>
  <si>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</si>
  <si>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</si>
  <si>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</si>
  <si>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</si>
  <si>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</si>
  <si>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</si>
  <si>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</si>
  <si>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</si>
  <si>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</si>
  <si>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</si>
  <si>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</si>
  <si>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</si>
  <si>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</si>
  <si>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</si>
  <si>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</si>
  <si>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</si>
  <si>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</si>
  <si>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</si>
  <si>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③特別研究員 研究奨励金</t>
    <rPh sb="1" eb="3">
      <t>トクベツ</t>
    </rPh>
    <rPh sb="3" eb="6">
      <t>ケンキュウイン</t>
    </rPh>
    <rPh sb="7" eb="9">
      <t>ケンキュウ</t>
    </rPh>
    <rPh sb="9" eb="12">
      <t>ショウレイキン</t>
    </rPh>
    <phoneticPr fontId="7"/>
  </si>
  <si>
    <t>④併給奨学金（給付型のみ）</t>
    <rPh sb="1" eb="3">
      <t>ヘイキュウ</t>
    </rPh>
    <rPh sb="3" eb="6">
      <t>ショウガクキン</t>
    </rPh>
    <rPh sb="8" eb="10">
      <t>キュウフ</t>
    </rPh>
    <rPh sb="10" eb="11">
      <t>ガタ</t>
    </rPh>
    <phoneticPr fontId="7"/>
  </si>
  <si>
    <t>⑤貯金の取り崩し</t>
    <rPh sb="1" eb="3">
      <t>チョキン</t>
    </rPh>
    <rPh sb="4" eb="5">
      <t>ト</t>
    </rPh>
    <rPh sb="6" eb="7">
      <t>クズ</t>
    </rPh>
    <phoneticPr fontId="7"/>
  </si>
  <si>
    <t>⑥その他
（借金等、貸与型奨学金含む）</t>
    <rPh sb="3" eb="4">
      <t>タ</t>
    </rPh>
    <rPh sb="6" eb="8">
      <t>シャッキン</t>
    </rPh>
    <rPh sb="8" eb="9">
      <t>ナド</t>
    </rPh>
    <rPh sb="10" eb="12">
      <t>タイヨ</t>
    </rPh>
    <rPh sb="12" eb="13">
      <t>ガタ</t>
    </rPh>
    <rPh sb="13" eb="16">
      <t>ショウガクキン</t>
    </rPh>
    <rPh sb="16" eb="17">
      <t>フク</t>
    </rPh>
    <phoneticPr fontId="1"/>
  </si>
  <si>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</si>
  <si>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</si>
  <si>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</si>
  <si>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</si>
  <si>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</si>
  <si>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</si>
  <si>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</si>
  <si>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</si>
  <si>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収入合計</t>
  </si>
  <si>
    <t>支出合計</t>
  </si>
  <si>
    <t>学校名</t>
  </si>
  <si>
    <t>学部・研究科</t>
  </si>
  <si>
    <t>専攻</t>
  </si>
  <si>
    <t>在籍課程</t>
  </si>
  <si>
    <t>学年</t>
  </si>
  <si>
    <t>入学年月</t>
  </si>
  <si>
    <t>国籍</t>
  </si>
  <si>
    <t>生年月日</t>
  </si>
  <si>
    <t>年齢</t>
  </si>
  <si>
    <t>性別</t>
  </si>
  <si>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</si>
  <si>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</si>
  <si>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</si>
  <si>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</si>
  <si>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</si>
  <si>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</si>
  <si>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⑦学費</t>
  </si>
  <si>
    <t>収入―支出</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</si>
  <si>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</si>
  <si>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</si>
  <si>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</si>
  <si>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</si>
  <si>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</si>
  <si>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</si>
  <si>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</si>
  <si>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</si>
  <si>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</si>
  <si>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</si>
  <si>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</si>
  <si>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</si>
  <si>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</si>
  <si>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</si>
  <si>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</si>
  <si>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</si>
  <si>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</si>
  <si>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</si>
  <si>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</si>
  <si>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</si>
  <si>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</si>
  <si>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</si>
  <si>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</si>
  <si>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</si>
  <si>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</si>
  <si>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</si>
  <si>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</si>
  <si>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</si>
  <si>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</si>
  <si>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</si>
  <si>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</si>
  <si>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</si>
  <si>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</si>
  <si>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</si>
  <si>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</si>
  <si>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</si>
  <si>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</si>
  <si>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</si>
  <si>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</si>
  <si>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</si>
  <si>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</si>
  <si>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</si>
  <si>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</si>
  <si>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</si>
  <si>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</si>
  <si>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</si>
  <si>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学業修了後の進路希望</t>
    <rPh sb="0" eb="4">
      <t>ガクギョウシュウリョウ</t>
    </rPh>
    <rPh sb="4" eb="5">
      <t>ゴ</t>
    </rPh>
    <rPh sb="6" eb="10">
      <t>シンロキボウ</t>
    </rPh>
    <phoneticPr fontId="1"/>
  </si>
  <si>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</si>
  <si>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</si>
  <si>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</si>
  <si>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●応募者の経済状況（令和5年度見込み）</t>
    <rPh sb="1" eb="4">
      <t>オウボシャ</t>
    </rPh>
    <rPh sb="5" eb="7">
      <t>ケイザイ</t>
    </rPh>
    <rPh sb="7" eb="9">
      <t>ジョウキョウ</t>
    </rPh>
    <rPh sb="10" eb="12">
      <t>レイワ</t>
    </rPh>
    <rPh sb="13" eb="15">
      <t>ネンド</t>
    </rPh>
    <rPh sb="15" eb="17">
      <t>ミコ</t>
    </rPh>
    <phoneticPr fontId="7"/>
  </si>
  <si>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</si>
  <si>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</si>
  <si>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</si>
  <si>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</si>
  <si>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</si>
  <si>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</si>
  <si>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</si>
  <si>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●応募理由</t>
    <rPh sb="1" eb="5">
      <t>オウボリユウ</t>
    </rPh>
    <phoneticPr fontId="1"/>
  </si>
  <si>
    <t>具体的な内容</t>
    <rPh sb="0" eb="3">
      <t>グタイテキ</t>
    </rPh>
    <rPh sb="4" eb="6">
      <t>ナイヨウ</t>
    </rPh>
    <phoneticPr fontId="1"/>
  </si>
  <si>
    <t>応募理由</t>
    <rPh sb="0" eb="4">
      <t>オウボリユウ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</si>
  <si>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</si>
  <si>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</si>
  <si>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</si>
  <si>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</si>
  <si>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</si>
  <si>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</si>
  <si>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</si>
  <si>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奨学金名</t>
    <rPh sb="0" eb="4">
      <t>ショウガクキンメイ</t>
    </rPh>
    <phoneticPr fontId="1"/>
  </si>
  <si>
    <t>併給奨学金</t>
    <rPh sb="0" eb="2">
      <t>ヘイキュウ</t>
    </rPh>
    <rPh sb="2" eb="5">
      <t>ショウガクキン</t>
    </rPh>
    <phoneticPr fontId="1"/>
  </si>
  <si>
    <t>給付型</t>
    <rPh sb="0" eb="3">
      <t>キュウフガタ</t>
    </rPh>
    <phoneticPr fontId="1"/>
  </si>
  <si>
    <t>氏名（ｱﾙﾌｧﾍﾞｯﾄ）</t>
    <phoneticPr fontId="1"/>
  </si>
  <si>
    <t>氏名（ｶﾅ）</t>
    <phoneticPr fontId="1"/>
  </si>
  <si>
    <t>氏名（漢字）</t>
    <rPh sb="3" eb="5">
      <t>カンジ</t>
    </rPh>
    <phoneticPr fontId="1"/>
  </si>
  <si>
    <t>⑧（⑦のうち）学費免除額</t>
    <phoneticPr fontId="1"/>
  </si>
  <si>
    <t>⑨教材費</t>
    <phoneticPr fontId="1"/>
  </si>
  <si>
    <t>⑩食費</t>
    <phoneticPr fontId="1"/>
  </si>
  <si>
    <t>⑪住居費</t>
    <phoneticPr fontId="1"/>
  </si>
  <si>
    <t>⑫その他（光熱費・通信費・交通費等）</t>
    <phoneticPr fontId="1"/>
  </si>
  <si>
    <t>併給奨学金①（貸与型・給付型）</t>
    <rPh sb="0" eb="5">
      <t>ヘイキュウショウガクキン</t>
    </rPh>
    <rPh sb="7" eb="9">
      <t>タイヨ</t>
    </rPh>
    <rPh sb="9" eb="10">
      <t>ガタ</t>
    </rPh>
    <rPh sb="11" eb="13">
      <t>キュウフ</t>
    </rPh>
    <rPh sb="13" eb="14">
      <t>ガタ</t>
    </rPh>
    <phoneticPr fontId="1"/>
  </si>
  <si>
    <t>併給奨学金②（貸与型・給付型）</t>
    <rPh sb="0" eb="5">
      <t>ヘイキュウショウガクキン</t>
    </rPh>
    <phoneticPr fontId="1"/>
  </si>
  <si>
    <t>併給奨学金③（貸与型・給付型）</t>
    <rPh sb="0" eb="5">
      <t>ヘイキュウショウガクキン</t>
    </rPh>
    <phoneticPr fontId="1"/>
  </si>
  <si>
    <t>併給奨学金④（貸与型・給付型）</t>
    <rPh sb="0" eb="5">
      <t>ヘイキュウショウガクキン</t>
    </rPh>
    <phoneticPr fontId="1"/>
  </si>
  <si>
    <t>学校名又は勤務先
（所在地）</t>
    <rPh sb="0" eb="2">
      <t>ガッコウ</t>
    </rPh>
    <rPh sb="2" eb="3">
      <t>メイ</t>
    </rPh>
    <rPh sb="3" eb="4">
      <t>マタ</t>
    </rPh>
    <rPh sb="5" eb="8">
      <t>キンムサキ</t>
    </rPh>
    <rPh sb="10" eb="13">
      <t>ショザイチ</t>
    </rPh>
    <phoneticPr fontId="7"/>
  </si>
  <si>
    <t>貸与型</t>
    <rPh sb="0" eb="3">
      <t>タイヨガタ</t>
    </rPh>
    <phoneticPr fontId="1"/>
  </si>
  <si>
    <t>月</t>
    <rPh sb="0" eb="1">
      <t>ツキ</t>
    </rPh>
    <phoneticPr fontId="1"/>
  </si>
  <si>
    <t>卒業・修了予定年月</t>
    <rPh sb="3" eb="5">
      <t>シュウリョウ</t>
    </rPh>
    <rPh sb="5" eb="7">
      <t>ヨテイ</t>
    </rPh>
    <rPh sb="7" eb="9">
      <t>ネンゲツ</t>
    </rPh>
    <phoneticPr fontId="1"/>
  </si>
  <si>
    <t>給付型
貸与型</t>
    <rPh sb="0" eb="3">
      <t>キュウフガタ</t>
    </rPh>
    <rPh sb="4" eb="7">
      <t>タイヨガタ</t>
    </rPh>
    <phoneticPr fontId="7"/>
  </si>
  <si>
    <t>●他の奨学金（一時金を含む）受給・申請状況
　※令和5年4月～令和6年3月までに受給する（予定を含む）奨学金のみ記入すること。</t>
    <rPh sb="24" eb="26">
      <t>レイワ</t>
    </rPh>
    <rPh sb="27" eb="28">
      <t>ネン</t>
    </rPh>
    <rPh sb="29" eb="30">
      <t>ガツ</t>
    </rPh>
    <rPh sb="31" eb="33">
      <t>レイワ</t>
    </rPh>
    <rPh sb="34" eb="35">
      <t>ネン</t>
    </rPh>
    <rPh sb="36" eb="37">
      <t>ガツ</t>
    </rPh>
    <rPh sb="40" eb="42">
      <t>ジュキュウ</t>
    </rPh>
    <rPh sb="45" eb="47">
      <t>ヨテイ</t>
    </rPh>
    <rPh sb="48" eb="49">
      <t>フク</t>
    </rPh>
    <rPh sb="51" eb="54">
      <t>ショウガクキン</t>
    </rPh>
    <rPh sb="56" eb="58">
      <t>キニュウ</t>
    </rPh>
    <phoneticPr fontId="7"/>
  </si>
  <si>
    <t>●●株式会社について</t>
    <rPh sb="2" eb="6">
      <t>カブシキガイシャ</t>
    </rPh>
    <phoneticPr fontId="1"/>
  </si>
  <si>
    <t>●学歴・職歴（高等学校以降）
　※記入欄が足りない場合は高等学校以降の直近4件を記入すること。</t>
    <rPh sb="11" eb="13">
      <t>イコウ</t>
    </rPh>
    <rPh sb="17" eb="19">
      <t>キニュウ</t>
    </rPh>
    <rPh sb="19" eb="20">
      <t>ラン</t>
    </rPh>
    <rPh sb="21" eb="22">
      <t>タ</t>
    </rPh>
    <rPh sb="25" eb="27">
      <t>バアイ</t>
    </rPh>
    <rPh sb="28" eb="30">
      <t>コウトウ</t>
    </rPh>
    <rPh sb="30" eb="32">
      <t>ガッコウ</t>
    </rPh>
    <rPh sb="32" eb="34">
      <t>イコウ</t>
    </rPh>
    <rPh sb="35" eb="37">
      <t>チョッキン</t>
    </rPh>
    <rPh sb="38" eb="39">
      <t>ケン</t>
    </rPh>
    <rPh sb="40" eb="42">
      <t>キニュウ</t>
    </rPh>
    <phoneticPr fontId="7"/>
  </si>
  <si>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</si>
  <si>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</si>
  <si>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</si>
  <si>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</si>
  <si>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カナ</t>
  </si>
  <si>
    <t>氏名</t>
    <rPh sb="0" eb="2">
      <t>シメイ</t>
    </rPh>
    <phoneticPr fontId="1"/>
  </si>
  <si>
    <t>学科・専攻</t>
    <phoneticPr fontId="1"/>
  </si>
  <si>
    <t>英語ｱﾙﾌｧﾍﾞｯﾄ（半角・大文字）</t>
    <phoneticPr fontId="1"/>
  </si>
  <si>
    <r>
      <rPr>
        <sz val="16"/>
        <color theme="1"/>
        <rFont val="ＭＳ Ｐ明朝"/>
        <family val="1"/>
        <charset val="128"/>
      </rPr>
      <t xml:space="preserve">写真
</t>
    </r>
    <r>
      <rPr>
        <sz val="9"/>
        <color theme="1"/>
        <rFont val="ＭＳ Ｐ明朝"/>
        <family val="1"/>
        <charset val="128"/>
      </rPr>
      <t xml:space="preserve">
データを貼り付けること
( 50KB以内）</t>
    </r>
    <phoneticPr fontId="1"/>
  </si>
  <si>
    <r>
      <t xml:space="preserve">漢字
</t>
    </r>
    <r>
      <rPr>
        <sz val="8"/>
        <color theme="1"/>
        <rFont val="ＭＳ Ｐ明朝"/>
        <family val="1"/>
        <charset val="128"/>
      </rPr>
      <t>（ある場合）</t>
    </r>
    <phoneticPr fontId="1"/>
  </si>
  <si>
    <t>国籍・地域</t>
    <rPh sb="0" eb="2">
      <t>コクセキ</t>
    </rPh>
    <rPh sb="3" eb="5">
      <t>チイキ</t>
    </rPh>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</si>
  <si>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</si>
  <si>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</si>
  <si>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</si>
  <si>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</si>
  <si>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 CLICK HERE ▼
▽を押して渡日状況を選択してください</t>
    <rPh sb="20" eb="22">
      <t>トニチ</t>
    </rPh>
    <rPh sb="22" eb="24">
      <t>ジョウキョウ</t>
    </rPh>
    <phoneticPr fontId="1"/>
  </si>
  <si>
    <t>▼CLICK HERE▼</t>
    <phoneticPr fontId="1"/>
  </si>
  <si>
    <r>
      <rPr>
        <b/>
        <sz val="11"/>
        <color theme="1"/>
        <rFont val="ＭＳ Ｐ明朝"/>
        <family val="1"/>
        <charset val="128"/>
      </rPr>
      <t>▼ CLICK HERE ▼</t>
    </r>
    <r>
      <rPr>
        <sz val="11"/>
        <color theme="1"/>
        <rFont val="ＭＳ Ｐ明朝"/>
        <family val="1"/>
        <charset val="128"/>
      </rPr>
      <t xml:space="preserve">
▽を押して選択してください</t>
    </r>
    <phoneticPr fontId="1"/>
  </si>
  <si>
    <t>（令和5年10月1日時点で</t>
    <phoneticPr fontId="1"/>
  </si>
  <si>
    <t>認定番号</t>
    <rPh sb="0" eb="4">
      <t>ニンテイバンゴウ</t>
    </rPh>
    <phoneticPr fontId="7"/>
  </si>
  <si>
    <t>N</t>
    <phoneticPr fontId="1"/>
  </si>
  <si>
    <t>J</t>
    <phoneticPr fontId="1"/>
  </si>
  <si>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</si>
  <si>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r>
      <t xml:space="preserve">収入内訳（全て平均月額を記入すること）
</t>
    </r>
    <r>
      <rPr>
        <sz val="8"/>
        <color theme="1"/>
        <rFont val="ＭＳ Ｐ明朝"/>
        <family val="1"/>
        <charset val="128"/>
      </rPr>
      <t>※本国の家庭の収入、日本国外にいる配偶者の収入等、
生計を一にする</t>
    </r>
    <r>
      <rPr>
        <u/>
        <sz val="8"/>
        <color theme="1"/>
        <rFont val="ＭＳ Ｐ明朝"/>
        <family val="1"/>
        <charset val="128"/>
      </rPr>
      <t>別居者</t>
    </r>
    <r>
      <rPr>
        <sz val="8"/>
        <color theme="1"/>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</si>
  <si>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支出内訳（全て平均月額を記入すること）</t>
    <rPh sb="0" eb="2">
      <t>シシュツ</t>
    </rPh>
    <rPh sb="2" eb="4">
      <t>ウチワケ</t>
    </rPh>
    <rPh sb="5" eb="6">
      <t>スベ</t>
    </rPh>
    <rPh sb="7" eb="9">
      <t>ヘイキン</t>
    </rPh>
    <rPh sb="9" eb="11">
      <t>ゲツガク</t>
    </rPh>
    <rPh sb="12" eb="14">
      <t>キニュウ</t>
    </rPh>
    <phoneticPr fontId="7"/>
  </si>
  <si>
    <t>令和5年（2023年）度 JEES日本語修学支援奨学金　願書</t>
    <rPh sb="0" eb="2">
      <t>レイワ</t>
    </rPh>
    <rPh sb="3" eb="4">
      <t>ネン</t>
    </rPh>
    <rPh sb="9" eb="10">
      <t>ネン</t>
    </rPh>
    <rPh sb="11" eb="12">
      <t>タビ</t>
    </rPh>
    <rPh sb="17" eb="20">
      <t>ニホンゴ</t>
    </rPh>
    <rPh sb="20" eb="24">
      <t>シュウガクシエン</t>
    </rPh>
    <rPh sb="24" eb="27">
      <t>ショウガクキン</t>
    </rPh>
    <rPh sb="28" eb="30">
      <t>ガンショ</t>
    </rPh>
    <phoneticPr fontId="7"/>
  </si>
  <si>
    <t>●日本に留学を決めた理由は何か。また、日本で何を学習・研究したいか（しているか）。</t>
    <phoneticPr fontId="1"/>
  </si>
  <si>
    <t>学習・研究タイトル</t>
    <phoneticPr fontId="1"/>
  </si>
  <si>
    <t>●奨学金の申請理由は何か。また、奨学金をどのように活用できる（役立てられる）と思うか。</t>
    <phoneticPr fontId="1"/>
  </si>
  <si>
    <t>●学業修了後、どのような進路を希望するか。</t>
    <phoneticPr fontId="1"/>
  </si>
  <si>
    <t>ｷｮｳｶｲ  ﾊﾅｺ</t>
    <phoneticPr fontId="1"/>
  </si>
  <si>
    <t>KYOKAI HANAKO</t>
    <phoneticPr fontId="1"/>
  </si>
  <si>
    <t>協会　花子</t>
    <phoneticPr fontId="1"/>
  </si>
  <si>
    <t>中国</t>
    <rPh sb="0" eb="2">
      <t>チュウゴク</t>
    </rPh>
    <phoneticPr fontId="1"/>
  </si>
  <si>
    <t>文学部</t>
    <phoneticPr fontId="1"/>
  </si>
  <si>
    <t>文学科</t>
    <phoneticPr fontId="1"/>
  </si>
  <si>
    <t>A</t>
  </si>
  <si>
    <t>○○奨学金</t>
    <phoneticPr fontId="1"/>
  </si>
  <si>
    <t>X財団</t>
    <phoneticPr fontId="1"/>
  </si>
  <si>
    <t>××奨励費</t>
    <phoneticPr fontId="1"/>
  </si>
  <si>
    <t>普通科</t>
    <phoneticPr fontId="1"/>
  </si>
  <si>
    <t>○○について</t>
    <phoneticPr fontId="1"/>
  </si>
  <si>
    <t>2年コース</t>
    <phoneticPr fontId="1"/>
  </si>
  <si>
    <r>
      <rPr>
        <sz val="16"/>
        <color rgb="FF0070C0"/>
        <rFont val="ＭＳ Ｐ明朝"/>
        <family val="1"/>
        <charset val="128"/>
      </rPr>
      <t xml:space="preserve">写真
</t>
    </r>
    <r>
      <rPr>
        <sz val="9"/>
        <color rgb="FF0070C0"/>
        <rFont val="ＭＳ Ｐ明朝"/>
        <family val="1"/>
        <charset val="128"/>
      </rPr>
      <t xml:space="preserve">
データを貼り付けること
( 50KB以内）</t>
    </r>
    <phoneticPr fontId="1"/>
  </si>
  <si>
    <t>ジーズ大学</t>
    <phoneticPr fontId="1"/>
  </si>
  <si>
    <t>○○日本語学校（福岡県）</t>
    <rPh sb="10" eb="11">
      <t>ケン</t>
    </rPh>
    <phoneticPr fontId="1"/>
  </si>
  <si>
    <t>北京高校（中国）</t>
    <phoneticPr fontId="1"/>
  </si>
  <si>
    <t>事務担当者使用欄</t>
    <rPh sb="0" eb="5">
      <t>ジムタントウシャ</t>
    </rPh>
    <rPh sb="5" eb="7">
      <t>シヨウ</t>
    </rPh>
    <rPh sb="7" eb="8">
      <t>ラン</t>
    </rPh>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</si>
  <si>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</si>
  <si>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</si>
  <si>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</si>
  <si>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</si>
  <si>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</si>
  <si>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</si>
  <si>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</si>
  <si>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</si>
  <si>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</si>
  <si>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在籍月数</t>
    <rPh sb="0" eb="4">
      <t>ザイセキツキスウ</t>
    </rPh>
    <phoneticPr fontId="1"/>
  </si>
  <si>
    <t>結果</t>
    <rPh sb="0" eb="2">
      <t>ケッカ</t>
    </rPh>
    <phoneticPr fontId="1"/>
  </si>
  <si>
    <r>
      <t>▼</t>
    </r>
    <r>
      <rPr>
        <sz val="11"/>
        <color theme="1"/>
        <rFont val="Times New Roman"/>
        <family val="1"/>
      </rPr>
      <t>CLICK HERE</t>
    </r>
    <r>
      <rPr>
        <sz val="11"/>
        <color theme="1"/>
        <rFont val="ＭＳ Ｐ明朝"/>
        <family val="1"/>
        <charset val="128"/>
      </rPr>
      <t xml:space="preserve"> ▼</t>
    </r>
    <phoneticPr fontId="1"/>
  </si>
  <si>
    <t>error</t>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</si>
  <si>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</si>
  <si>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</si>
  <si>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</si>
  <si>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学科生（短期大学）【2年制】</t>
    <rPh sb="11" eb="13">
      <t>ネンセイ</t>
    </rPh>
    <phoneticPr fontId="1"/>
  </si>
  <si>
    <t>学科生（短期大学）【3年制】</t>
    <rPh sb="11" eb="13">
      <t>ネンセイ</t>
    </rPh>
    <phoneticPr fontId="1"/>
  </si>
  <si>
    <t>私は・・・・・・に興味があり、・・・・・・を研究しています。・・・・・・</t>
    <rPh sb="0" eb="1">
      <t>ワタシ</t>
    </rPh>
    <rPh sb="9" eb="11">
      <t>キョウミ</t>
    </rPh>
    <rPh sb="22" eb="24">
      <t>ケンキュウ</t>
    </rPh>
    <phoneticPr fontId="1"/>
  </si>
  <si>
    <t>・・・・・・のため、申請いたします。奨学金は・・・・・・に活用できると考えます。・・・・・・</t>
    <rPh sb="10" eb="12">
      <t>シンセイ</t>
    </rPh>
    <rPh sb="18" eb="21">
      <t>ショウガクキン</t>
    </rPh>
    <rPh sb="29" eb="31">
      <t>カツヨウ</t>
    </rPh>
    <rPh sb="35" eb="36">
      <t>カンガ</t>
    </rPh>
    <phoneticPr fontId="1"/>
  </si>
  <si>
    <t>在学中に学んだ・・・・・・を生かし、卒業後は・・・・・・として働きたいと考えています。・・・・・・</t>
    <rPh sb="0" eb="3">
      <t>ザイガクチュウ</t>
    </rPh>
    <rPh sb="4" eb="5">
      <t>マナ</t>
    </rPh>
    <rPh sb="14" eb="15">
      <t>イ</t>
    </rPh>
    <rPh sb="18" eb="21">
      <t>ソツギョウゴ</t>
    </rPh>
    <rPh sb="31" eb="32">
      <t>ハタラ</t>
    </rPh>
    <rPh sb="36" eb="37">
      <t>カンガ</t>
    </rPh>
    <phoneticPr fontId="1"/>
  </si>
  <si>
    <t>・・・・・・のため、申請いたします。</t>
    <rPh sb="10" eb="12">
      <t>シンセイ</t>
    </rPh>
    <phoneticPr fontId="1"/>
  </si>
  <si>
    <r>
      <t xml:space="preserve">学籍状況
</t>
    </r>
    <r>
      <rPr>
        <sz val="9"/>
        <rFont val="ＭＳ Ｐ明朝"/>
        <family val="1"/>
        <charset val="128"/>
      </rPr>
      <t>（</t>
    </r>
    <r>
      <rPr>
        <b/>
        <sz val="9"/>
        <color rgb="FFFF0000"/>
        <rFont val="ＭＳ Ｐ明朝"/>
        <family val="1"/>
        <charset val="128"/>
      </rPr>
      <t>令和5年
10月1日時点</t>
    </r>
    <r>
      <rPr>
        <sz val="9"/>
        <rFont val="ＭＳ Ｐ明朝"/>
        <family val="1"/>
        <charset val="128"/>
      </rPr>
      <t>）</t>
    </r>
    <phoneticPr fontId="1"/>
  </si>
  <si>
    <t xml:space="preserve">    私は、本奨学金の募集・推薦要項の全記載内容に同意・了承の上、令和5年（2023年）度JEES日本語修学支援奨学金の奨学生として採用願いたく、願書の記載事項に相違ありませんので、ここに申請いたします。また、募集・推薦要項14(2)①から⑤の目的で、貴協会が願書の記載事項を利用することに同意いたします。なお、奨学生として採用された場合は、他の奨学金を受給することを目的として、本奨学金を辞退することはいたしません。</t>
    <rPh sb="43" eb="44">
      <t>ネン</t>
    </rPh>
    <rPh sb="50" eb="53">
      <t>ニホンゴ</t>
    </rPh>
    <rPh sb="53" eb="57">
      <t>シュウガクシエン</t>
    </rPh>
    <phoneticPr fontId="7"/>
  </si>
  <si>
    <t>※認定番号は、Nから始まりJで終わる10桁のアルファベットと数字です。
　　受験番号（9桁の数字のみ）とは異なりますので、ご注意ください。
※「合否結果通知書」には「日本語能力認定書」の右上に記載されています。　「日本語能
　　力試験認定結果及び成績に関する証明書」には顔写真の左側に記載されています。</t>
    <phoneticPr fontId="1"/>
  </si>
  <si>
    <t>認定番号</t>
    <rPh sb="0" eb="4">
      <t>ニンテイバンゴウ</t>
    </rPh>
    <phoneticPr fontId="1"/>
  </si>
  <si>
    <t>所属課程</t>
    <rPh sb="0" eb="2">
      <t>ショゾク</t>
    </rPh>
    <rPh sb="2" eb="4">
      <t>カテイ</t>
    </rPh>
    <phoneticPr fontId="1"/>
  </si>
  <si>
    <t>奨学金受給期間</t>
    <rPh sb="0" eb="3">
      <t>ショウガクキン</t>
    </rPh>
    <rPh sb="3" eb="5">
      <t>ジュキュウ</t>
    </rPh>
    <rPh sb="5" eb="7">
      <t>キカン</t>
    </rPh>
    <phoneticPr fontId="1"/>
  </si>
  <si>
    <t>奨学金①</t>
    <rPh sb="0" eb="3">
      <t>ショウガクキン</t>
    </rPh>
    <phoneticPr fontId="1"/>
  </si>
  <si>
    <t>奨学金②</t>
    <rPh sb="0" eb="3">
      <t>ショウガクキン</t>
    </rPh>
    <phoneticPr fontId="1"/>
  </si>
  <si>
    <t>奨学金③</t>
    <rPh sb="0" eb="3">
      <t>ショウガクキン</t>
    </rPh>
    <phoneticPr fontId="1"/>
  </si>
  <si>
    <t>奨学金④</t>
    <rPh sb="0" eb="3">
      <t>ショウガクキン</t>
    </rPh>
    <phoneticPr fontId="1"/>
  </si>
  <si>
    <t>●応募者の経済状況（令和6年度見込み）</t>
    <rPh sb="1" eb="4">
      <t>オウボシャ</t>
    </rPh>
    <rPh sb="5" eb="7">
      <t>ケイザイ</t>
    </rPh>
    <rPh sb="7" eb="9">
      <t>ジョウキョウ</t>
    </rPh>
    <rPh sb="10" eb="12">
      <t>レイワ</t>
    </rPh>
    <rPh sb="13" eb="15">
      <t>ネンド</t>
    </rPh>
    <rPh sb="15" eb="17">
      <t>ミコ</t>
    </rPh>
    <phoneticPr fontId="7"/>
  </si>
  <si>
    <r>
      <t xml:space="preserve">学籍状況
</t>
    </r>
    <r>
      <rPr>
        <sz val="9"/>
        <color theme="1"/>
        <rFont val="ＭＳ Ｐ明朝"/>
        <family val="1"/>
        <charset val="128"/>
      </rPr>
      <t>（</t>
    </r>
    <r>
      <rPr>
        <b/>
        <sz val="9"/>
        <color theme="1"/>
        <rFont val="ＭＳ Ｐ明朝"/>
        <family val="1"/>
        <charset val="128"/>
      </rPr>
      <t>令和6年
4月1日時点</t>
    </r>
    <r>
      <rPr>
        <sz val="9"/>
        <color theme="1"/>
        <rFont val="ＭＳ Ｐ明朝"/>
        <family val="1"/>
        <charset val="128"/>
      </rPr>
      <t>）</t>
    </r>
    <phoneticPr fontId="1"/>
  </si>
  <si>
    <t>（令和6年4月1日時点で</t>
    <phoneticPr fontId="1"/>
  </si>
  <si>
    <t>令和6（2024）年度 JEES日本語修学支援奨学金　願書</t>
    <rPh sb="0" eb="2">
      <t>レイワ</t>
    </rPh>
    <rPh sb="9" eb="10">
      <t>ネン</t>
    </rPh>
    <rPh sb="10" eb="11">
      <t>タビ</t>
    </rPh>
    <rPh sb="16" eb="19">
      <t>ニホンゴ</t>
    </rPh>
    <rPh sb="19" eb="23">
      <t>シュウガクシエン</t>
    </rPh>
    <rPh sb="23" eb="26">
      <t>ショウガクキン</t>
    </rPh>
    <rPh sb="27" eb="29">
      <t>ガンショ</t>
    </rPh>
    <phoneticPr fontId="7"/>
  </si>
  <si>
    <t>※認定番号は、Nから始まりJで終わる10桁のアルファベットと数字です。
　　受験番号（9桁の数字のみ）とは異なりますので、ご注意ください。
※「日本語能力認定書」の右上に記載されています。　「日本語能力試験認定結果及び成績に関する証明書」には顔写真の左側に記載されています。</t>
    <phoneticPr fontId="1"/>
  </si>
  <si>
    <t>⑥その他
（貸与型奨学金等）</t>
    <rPh sb="3" eb="4">
      <t>タ</t>
    </rPh>
    <rPh sb="6" eb="8">
      <t>タイヨ</t>
    </rPh>
    <rPh sb="8" eb="9">
      <t>ガタ</t>
    </rPh>
    <rPh sb="9" eb="12">
      <t>ショウガクキン</t>
    </rPh>
    <rPh sb="12" eb="13">
      <t>トウ</t>
    </rPh>
    <phoneticPr fontId="1"/>
  </si>
  <si>
    <r>
      <t xml:space="preserve">学歴
</t>
    </r>
    <r>
      <rPr>
        <sz val="8"/>
        <color theme="1"/>
        <rFont val="ＭＳ Ｐ明朝"/>
        <family val="1"/>
        <charset val="128"/>
      </rPr>
      <t>(高等学校)</t>
    </r>
    <rPh sb="0" eb="2">
      <t>ガクレキ</t>
    </rPh>
    <rPh sb="4" eb="6">
      <t>コウトウ</t>
    </rPh>
    <rPh sb="6" eb="8">
      <t>ガッコウ</t>
    </rPh>
    <phoneticPr fontId="1"/>
  </si>
  <si>
    <t>●学歴・職歴（高等学校から現在まで。編入学・兵役の情報も含む）
　※記入欄が足りない場合は高等学校及び直近3件を記入すること。アルバイト歴は記載しないこと。</t>
    <rPh sb="49" eb="50">
      <t>オヨ</t>
    </rPh>
    <phoneticPr fontId="7"/>
  </si>
  <si>
    <t>●他の奨学金（一時金を含む）受給・申請状況
　※令和6年4月～令和7年3月に受給する（予定を含む）奨学金のみ記入すること。</t>
    <rPh sb="24" eb="26">
      <t>レイワ</t>
    </rPh>
    <rPh sb="27" eb="28">
      <t>ネン</t>
    </rPh>
    <rPh sb="29" eb="30">
      <t>ガツ</t>
    </rPh>
    <rPh sb="31" eb="33">
      <t>レイワ</t>
    </rPh>
    <rPh sb="34" eb="35">
      <t>ネン</t>
    </rPh>
    <rPh sb="36" eb="37">
      <t>ガツ</t>
    </rPh>
    <rPh sb="38" eb="40">
      <t>ジュキュウ</t>
    </rPh>
    <rPh sb="43" eb="45">
      <t>ヨテイ</t>
    </rPh>
    <rPh sb="46" eb="47">
      <t>フク</t>
    </rPh>
    <rPh sb="49" eb="52">
      <t>ショウガクキン</t>
    </rPh>
    <rPh sb="54" eb="56">
      <t>キニュウ</t>
    </rPh>
    <phoneticPr fontId="7"/>
  </si>
  <si>
    <t>文部科学省　学校コード一覧</t>
    <rPh sb="0" eb="2">
      <t>モンブ</t>
    </rPh>
    <rPh sb="2" eb="5">
      <t>カガクショウ</t>
    </rPh>
    <rPh sb="6" eb="8">
      <t>ガッコウ</t>
    </rPh>
    <rPh sb="11" eb="13">
      <t>イチラン</t>
    </rPh>
    <phoneticPr fontId="1"/>
  </si>
  <si>
    <t>学校コード</t>
    <rPh sb="0" eb="2">
      <t>ガッコウ</t>
    </rPh>
    <phoneticPr fontId="30"/>
  </si>
  <si>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</si>
  <si>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</si>
  <si>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</si>
  <si>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</si>
  <si>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</si>
  <si>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</si>
  <si>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</si>
  <si>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</si>
  <si>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</si>
  <si>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</si>
  <si>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</si>
  <si>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</si>
  <si>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</si>
  <si>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</si>
  <si>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</si>
  <si>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</si>
  <si>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</si>
  <si>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</si>
  <si>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</si>
  <si>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</si>
  <si>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</si>
  <si>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</si>
  <si>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</si>
  <si>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</si>
  <si>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</si>
  <si>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phoneticPr fontId="1"/>
  </si>
  <si>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</si>
  <si>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</si>
  <si>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</si>
  <si>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</si>
  <si>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</si>
  <si>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</si>
  <si>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</si>
  <si>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</si>
  <si>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</si>
  <si>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</si>
  <si>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</si>
  <si>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</si>
  <si>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</si>
  <si>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</si>
  <si>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</si>
  <si>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</si>
  <si>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</si>
  <si>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</si>
  <si>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旭川大学</t>
  </si>
  <si>
    <t>F101310100221</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</si>
  <si>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</si>
  <si>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</si>
  <si>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</si>
  <si>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</si>
  <si>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</si>
  <si>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</si>
  <si>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</si>
  <si>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</si>
  <si>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</si>
  <si>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</si>
  <si>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</si>
  <si>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</si>
  <si>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</si>
  <si>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</si>
  <si>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</si>
  <si>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</si>
  <si>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</si>
  <si>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</si>
  <si>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</si>
  <si>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</si>
  <si>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</si>
  <si>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</si>
  <si>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</si>
  <si>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</si>
  <si>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</si>
  <si>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</si>
  <si>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</si>
  <si>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</si>
  <si>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</si>
  <si>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</si>
  <si>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</si>
  <si>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</si>
  <si>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旭川大学短期大学部</t>
  </si>
  <si>
    <t>F201310100382</t>
  </si>
  <si>
    <t>帯広大谷短期大学</t>
  </si>
  <si>
    <t>F201310100391</t>
  </si>
  <si>
    <t>釧路短期大学</t>
  </si>
  <si>
    <t>F201310100408</t>
  </si>
  <si>
    <t>光塩学園女子短期大学</t>
  </si>
  <si>
    <t>F201310100417</t>
  </si>
  <si>
    <t>札幌大谷大学短期大学部</t>
  </si>
  <si>
    <t>F201310100426</t>
  </si>
  <si>
    <t>函館大谷短期大学</t>
  </si>
  <si>
    <t>F201310100435</t>
  </si>
  <si>
    <t>函館短期大学</t>
  </si>
  <si>
    <t>F201310100444</t>
  </si>
  <si>
    <t>北星学園大学短期大学部</t>
  </si>
  <si>
    <t>F201310100453</t>
  </si>
  <si>
    <t>北海道科学大学短期大学部</t>
  </si>
  <si>
    <t>F201310100462</t>
  </si>
  <si>
    <t>北翔大学短期大学部</t>
  </si>
  <si>
    <t>F201310100471</t>
  </si>
  <si>
    <t>拓殖大学北海道短期大学</t>
  </si>
  <si>
    <t>F201310100480</t>
  </si>
  <si>
    <t>北海道武蔵女子短期大学</t>
  </si>
  <si>
    <t>F201310100499</t>
  </si>
  <si>
    <t>札幌大学女子短期大学部</t>
  </si>
  <si>
    <t>F201310100505</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</si>
  <si>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</si>
  <si>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</si>
  <si>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</si>
  <si>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</si>
  <si>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</si>
  <si>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</si>
  <si>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</si>
  <si>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</si>
  <si>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</si>
  <si>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</si>
  <si>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</si>
  <si>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</si>
  <si>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</si>
  <si>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</si>
  <si>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</si>
  <si>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</si>
  <si>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</si>
  <si>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</si>
  <si>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</si>
  <si>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</si>
  <si>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</si>
  <si>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</si>
  <si>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</si>
  <si>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</si>
  <si>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</si>
  <si>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</si>
  <si>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</si>
  <si>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</si>
  <si>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</si>
  <si>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</si>
  <si>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</si>
  <si>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</si>
  <si>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</si>
  <si>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</si>
  <si>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</si>
  <si>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</si>
  <si>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</si>
  <si>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</si>
  <si>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</si>
  <si>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</si>
  <si>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</si>
  <si>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</si>
  <si>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</si>
  <si>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</si>
  <si>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</si>
  <si>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</si>
  <si>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</si>
  <si>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</si>
  <si>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</si>
  <si>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</si>
  <si>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</si>
  <si>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</si>
  <si>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</si>
  <si>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</si>
  <si>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</si>
  <si>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</si>
  <si>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</si>
  <si>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</si>
  <si>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</si>
  <si>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</si>
  <si>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</si>
  <si>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</si>
  <si>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</si>
  <si>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</si>
  <si>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岩手看護短期大学</t>
  </si>
  <si>
    <t>F203310100834</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</si>
  <si>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</si>
  <si>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</si>
  <si>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</si>
  <si>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</si>
  <si>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</si>
  <si>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</si>
  <si>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</si>
  <si>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</si>
  <si>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</si>
  <si>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</si>
  <si>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</si>
  <si>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</si>
  <si>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</si>
  <si>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</si>
  <si>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</si>
  <si>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</si>
  <si>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</si>
  <si>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</si>
  <si>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</si>
  <si>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</si>
  <si>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</si>
  <si>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</si>
  <si>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</si>
  <si>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</si>
  <si>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</si>
  <si>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</si>
  <si>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</si>
  <si>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</si>
  <si>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</si>
  <si>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</si>
  <si>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</si>
  <si>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</si>
  <si>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</si>
  <si>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</si>
  <si>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</si>
  <si>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</si>
  <si>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</si>
  <si>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</si>
  <si>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</si>
  <si>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</si>
  <si>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</si>
  <si>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</si>
  <si>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</si>
  <si>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</si>
  <si>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</si>
  <si>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</si>
  <si>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</si>
  <si>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</si>
  <si>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</si>
  <si>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</si>
  <si>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</si>
  <si>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</si>
  <si>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</si>
  <si>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</si>
  <si>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日本赤十字秋田看護大学</t>
  </si>
  <si>
    <t>F105310101119</t>
  </si>
  <si>
    <t>秋田栄養短期大学</t>
  </si>
  <si>
    <t>F205310101127</t>
  </si>
  <si>
    <t>聖園学園短期大学</t>
  </si>
  <si>
    <t>F205310101136</t>
  </si>
  <si>
    <t>聖霊女子短期大学</t>
  </si>
  <si>
    <t>F205310101145</t>
  </si>
  <si>
    <t>日本赤十字秋田短期大学</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</si>
  <si>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</si>
  <si>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</si>
  <si>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</si>
  <si>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</si>
  <si>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</si>
  <si>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</si>
  <si>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</si>
  <si>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</si>
  <si>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</si>
  <si>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</si>
  <si>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</si>
  <si>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</si>
  <si>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</si>
  <si>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</si>
  <si>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</si>
  <si>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</si>
  <si>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</si>
  <si>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</si>
  <si>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</si>
  <si>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</si>
  <si>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</si>
  <si>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</si>
  <si>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</si>
  <si>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</si>
  <si>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</si>
  <si>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</si>
  <si>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</si>
  <si>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</si>
  <si>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</si>
  <si>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</si>
  <si>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</si>
  <si>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</si>
  <si>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</si>
  <si>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</si>
  <si>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</si>
  <si>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</si>
  <si>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</si>
  <si>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</si>
  <si>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</si>
  <si>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</si>
  <si>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</si>
  <si>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</si>
  <si>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</si>
  <si>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</si>
  <si>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</si>
  <si>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</si>
  <si>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</si>
  <si>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</si>
  <si>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</si>
  <si>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</si>
  <si>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</si>
  <si>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</si>
  <si>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</si>
  <si>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</si>
  <si>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</si>
  <si>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</si>
  <si>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</si>
  <si>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</si>
  <si>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</si>
  <si>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</si>
  <si>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</si>
  <si>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</si>
  <si>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</si>
  <si>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</si>
  <si>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</si>
  <si>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</si>
  <si>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</si>
  <si>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</si>
  <si>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</si>
  <si>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筑波学院大学</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</si>
  <si>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</si>
  <si>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</si>
  <si>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</si>
  <si>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</si>
  <si>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</si>
  <si>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</si>
  <si>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</si>
  <si>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</si>
  <si>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</si>
  <si>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</si>
  <si>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</si>
  <si>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</si>
  <si>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</si>
  <si>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</si>
  <si>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</si>
  <si>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</si>
  <si>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</si>
  <si>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</si>
  <si>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</si>
  <si>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</si>
  <si>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</si>
  <si>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</si>
  <si>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</si>
  <si>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</si>
  <si>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</si>
  <si>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</si>
  <si>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</si>
  <si>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</si>
  <si>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</si>
  <si>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</si>
  <si>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</si>
  <si>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</si>
  <si>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</si>
  <si>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</si>
  <si>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</si>
  <si>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</si>
  <si>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</si>
  <si>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</si>
  <si>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</si>
  <si>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</si>
  <si>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</si>
  <si>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宇都宮文星短期大学</t>
  </si>
  <si>
    <t>F209310101695</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</si>
  <si>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</si>
  <si>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</si>
  <si>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</si>
  <si>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</si>
  <si>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</si>
  <si>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</si>
  <si>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</si>
  <si>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</si>
  <si>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</si>
  <si>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</si>
  <si>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</si>
  <si>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</si>
  <si>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</si>
  <si>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</si>
  <si>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</si>
  <si>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</si>
  <si>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</si>
  <si>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</si>
  <si>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</si>
  <si>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</si>
  <si>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</si>
  <si>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</si>
  <si>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</si>
  <si>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</si>
  <si>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</si>
  <si>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</si>
  <si>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</si>
  <si>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</si>
  <si>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</si>
  <si>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</si>
  <si>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</si>
  <si>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</si>
  <si>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</si>
  <si>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</si>
  <si>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</si>
  <si>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</si>
  <si>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</si>
  <si>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</si>
  <si>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</si>
  <si>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</si>
  <si>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関東短期大学</t>
  </si>
  <si>
    <t>F210310101898</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</si>
  <si>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</si>
  <si>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</si>
  <si>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</si>
  <si>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</si>
  <si>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</si>
  <si>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</si>
  <si>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</si>
  <si>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</si>
  <si>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</si>
  <si>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</si>
  <si>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</si>
  <si>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</si>
  <si>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</si>
  <si>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</si>
  <si>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</si>
  <si>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</si>
  <si>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</si>
  <si>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</si>
  <si>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</si>
  <si>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</si>
  <si>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</si>
  <si>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</si>
  <si>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</si>
  <si>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</si>
  <si>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</si>
  <si>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</si>
  <si>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</si>
  <si>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</si>
  <si>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</si>
  <si>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</si>
  <si>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</si>
  <si>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</si>
  <si>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</si>
  <si>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</si>
  <si>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</si>
  <si>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</si>
  <si>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</si>
  <si>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F111310102085</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</si>
  <si>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</si>
  <si>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</si>
  <si>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</si>
  <si>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</si>
  <si>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</si>
  <si>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</si>
  <si>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</si>
  <si>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</si>
  <si>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</si>
  <si>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</si>
  <si>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</si>
  <si>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</si>
  <si>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</si>
  <si>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</si>
  <si>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</si>
  <si>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</si>
  <si>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</si>
  <si>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</si>
  <si>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</si>
  <si>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</si>
  <si>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</si>
  <si>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</si>
  <si>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</si>
  <si>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</si>
  <si>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</si>
  <si>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</si>
  <si>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</si>
  <si>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</si>
  <si>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</si>
  <si>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</si>
  <si>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</si>
  <si>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</si>
  <si>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</si>
  <si>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</si>
  <si>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浦和大学短期大学部</t>
  </si>
  <si>
    <t>F211310102253</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</si>
  <si>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</si>
  <si>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</si>
  <si>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</si>
  <si>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</si>
  <si>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</si>
  <si>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</si>
  <si>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</si>
  <si>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</si>
  <si>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</si>
  <si>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</si>
  <si>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</si>
  <si>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</si>
  <si>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</si>
  <si>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</si>
  <si>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</si>
  <si>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</si>
  <si>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</si>
  <si>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</si>
  <si>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</si>
  <si>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</si>
  <si>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</si>
  <si>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</si>
  <si>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</si>
  <si>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</si>
  <si>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</si>
  <si>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</si>
  <si>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</si>
  <si>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</si>
  <si>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</si>
  <si>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</si>
  <si>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</si>
  <si>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</si>
  <si>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</si>
  <si>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</si>
  <si>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</si>
  <si>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</si>
  <si>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</si>
  <si>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</si>
  <si>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</si>
  <si>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</si>
  <si>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</si>
  <si>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</si>
  <si>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</si>
  <si>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</si>
  <si>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</si>
  <si>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</si>
  <si>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</si>
  <si>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</si>
  <si>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</si>
  <si>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</si>
  <si>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</si>
  <si>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</si>
  <si>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</si>
  <si>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</si>
  <si>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</si>
  <si>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</si>
  <si>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</si>
  <si>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</si>
  <si>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</si>
  <si>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</si>
  <si>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</si>
  <si>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</si>
  <si>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了徳寺大学</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</si>
  <si>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</si>
  <si>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</si>
  <si>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</si>
  <si>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</si>
  <si>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</si>
  <si>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</si>
  <si>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</si>
  <si>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</si>
  <si>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</si>
  <si>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</si>
  <si>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</si>
  <si>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</si>
  <si>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</si>
  <si>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</si>
  <si>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</si>
  <si>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千葉敬愛短期大学</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</si>
  <si>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</si>
  <si>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</si>
  <si>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</si>
  <si>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</si>
  <si>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</si>
  <si>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</si>
  <si>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</si>
  <si>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</si>
  <si>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</si>
  <si>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</si>
  <si>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</si>
  <si>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東京医科歯科大学</t>
  </si>
  <si>
    <t>F113110102719</t>
  </si>
  <si>
    <t>東京外国語大学</t>
  </si>
  <si>
    <t>F113110102728</t>
  </si>
  <si>
    <t>東京芸術大学</t>
  </si>
  <si>
    <t>F113110102737</t>
  </si>
  <si>
    <t>東京工業大学</t>
  </si>
  <si>
    <t>F113110102746</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</si>
  <si>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</si>
  <si>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</si>
  <si>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</si>
  <si>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</si>
  <si>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</si>
  <si>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</si>
  <si>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</si>
  <si>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</si>
  <si>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</si>
  <si>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</si>
  <si>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</si>
  <si>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</si>
  <si>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</si>
  <si>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</si>
  <si>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</si>
  <si>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</si>
  <si>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</si>
  <si>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</si>
  <si>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F113310102840</t>
  </si>
  <si>
    <t>跡見学園女子大学</t>
  </si>
  <si>
    <t>F113310102859</t>
  </si>
  <si>
    <t>F113310102868</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</si>
  <si>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</si>
  <si>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</si>
  <si>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</si>
  <si>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</si>
  <si>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</si>
  <si>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</si>
  <si>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</si>
  <si>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</si>
  <si>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</si>
  <si>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</si>
  <si>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</si>
  <si>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</si>
  <si>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</si>
  <si>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</si>
  <si>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</si>
  <si>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</si>
  <si>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</si>
  <si>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</si>
  <si>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</si>
  <si>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</si>
  <si>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</si>
  <si>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</si>
  <si>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</si>
  <si>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</si>
  <si>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</si>
  <si>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</si>
  <si>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</si>
  <si>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</si>
  <si>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</si>
  <si>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</si>
  <si>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</si>
  <si>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</si>
  <si>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</si>
  <si>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</si>
  <si>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</si>
  <si>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</si>
  <si>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</si>
  <si>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</si>
  <si>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</si>
  <si>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</si>
  <si>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</si>
  <si>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</si>
  <si>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</si>
  <si>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</si>
  <si>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</si>
  <si>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</si>
  <si>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</si>
  <si>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</si>
  <si>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</si>
  <si>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</si>
  <si>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</si>
  <si>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</si>
  <si>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</si>
  <si>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</si>
  <si>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</si>
  <si>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</si>
  <si>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</si>
  <si>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</si>
  <si>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</si>
  <si>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</si>
  <si>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</si>
  <si>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</si>
  <si>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</si>
  <si>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</si>
  <si>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</si>
  <si>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</si>
  <si>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</si>
  <si>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</si>
  <si>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</si>
  <si>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</si>
  <si>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</si>
  <si>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</si>
  <si>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</si>
  <si>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</si>
  <si>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</si>
  <si>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</si>
  <si>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</si>
  <si>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</si>
  <si>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</si>
  <si>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</si>
  <si>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</si>
  <si>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</si>
  <si>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</si>
  <si>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</si>
  <si>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</si>
  <si>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</si>
  <si>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</si>
  <si>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</si>
  <si>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</si>
  <si>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</si>
  <si>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</si>
  <si>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</si>
  <si>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</si>
  <si>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</si>
  <si>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</si>
  <si>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</si>
  <si>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</si>
  <si>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</si>
  <si>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</si>
  <si>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</si>
  <si>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</si>
  <si>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</si>
  <si>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</si>
  <si>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</si>
  <si>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</si>
  <si>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</si>
  <si>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</si>
  <si>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</si>
  <si>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</si>
  <si>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</si>
  <si>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</si>
  <si>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</si>
  <si>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</si>
  <si>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</si>
  <si>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</si>
  <si>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</si>
  <si>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</si>
  <si>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</si>
  <si>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</si>
  <si>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</si>
  <si>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</si>
  <si>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</si>
  <si>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</si>
  <si>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</si>
  <si>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</si>
  <si>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</si>
  <si>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</si>
  <si>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</si>
  <si>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</si>
  <si>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</si>
  <si>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</si>
  <si>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</si>
  <si>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</si>
  <si>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</si>
  <si>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</si>
  <si>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</si>
  <si>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</si>
  <si>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</si>
  <si>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</si>
  <si>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</si>
  <si>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</si>
  <si>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</si>
  <si>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</si>
  <si>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</si>
  <si>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</si>
  <si>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</si>
  <si>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</si>
  <si>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</si>
  <si>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</si>
  <si>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</si>
  <si>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</si>
  <si>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</si>
  <si>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</si>
  <si>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</si>
  <si>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</si>
  <si>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</si>
  <si>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</si>
  <si>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</si>
  <si>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</si>
  <si>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</si>
  <si>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</si>
  <si>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</si>
  <si>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</si>
  <si>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</si>
  <si>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</si>
  <si>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</si>
  <si>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</si>
  <si>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</si>
  <si>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</si>
  <si>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</si>
  <si>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</si>
  <si>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</si>
  <si>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</si>
  <si>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</si>
  <si>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</si>
  <si>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</si>
  <si>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</si>
  <si>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</si>
  <si>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</si>
  <si>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</si>
  <si>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</si>
  <si>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</si>
  <si>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</si>
  <si>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</si>
  <si>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</si>
  <si>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</si>
  <si>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</si>
  <si>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</si>
  <si>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</si>
  <si>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</si>
  <si>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</si>
  <si>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</si>
  <si>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</si>
  <si>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</si>
  <si>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</si>
  <si>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</si>
  <si>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</si>
  <si>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</si>
  <si>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</si>
  <si>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</si>
  <si>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</si>
  <si>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</si>
  <si>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</si>
  <si>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</si>
  <si>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</si>
  <si>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</si>
  <si>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</si>
  <si>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</si>
  <si>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</si>
  <si>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</si>
  <si>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</si>
  <si>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</si>
  <si>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</si>
  <si>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</si>
  <si>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</si>
  <si>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</si>
  <si>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</si>
  <si>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</si>
  <si>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</si>
  <si>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</si>
  <si>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</si>
  <si>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</si>
  <si>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</si>
  <si>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</si>
  <si>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</si>
  <si>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</si>
  <si>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</si>
  <si>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</si>
  <si>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</si>
  <si>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</si>
  <si>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</si>
  <si>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</si>
  <si>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</si>
  <si>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</si>
  <si>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</si>
  <si>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</si>
  <si>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</si>
  <si>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</si>
  <si>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</si>
  <si>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</si>
  <si>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</si>
  <si>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</si>
  <si>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</si>
  <si>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</si>
  <si>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</si>
  <si>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</si>
  <si>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</si>
  <si>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</si>
  <si>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</si>
  <si>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</si>
  <si>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</si>
  <si>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</si>
  <si>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</si>
  <si>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</si>
  <si>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</si>
  <si>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</si>
  <si>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</si>
  <si>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</si>
  <si>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</si>
  <si>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</si>
  <si>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</si>
  <si>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</si>
  <si>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</si>
  <si>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</si>
  <si>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</si>
  <si>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</si>
  <si>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青山学院女子短期大学</t>
  </si>
  <si>
    <t>F213310104197</t>
  </si>
  <si>
    <t>上野学園大学短期大学部</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</si>
  <si>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</si>
  <si>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</si>
  <si>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</si>
  <si>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</si>
  <si>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</si>
  <si>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</si>
  <si>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</si>
  <si>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</si>
  <si>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</si>
  <si>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</si>
  <si>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</si>
  <si>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</si>
  <si>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</si>
  <si>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淑徳大学短期大学部</t>
  </si>
  <si>
    <t>F213310104277</t>
  </si>
  <si>
    <t>女子栄養大学短期大学部</t>
  </si>
  <si>
    <t>F213310104286</t>
  </si>
  <si>
    <t>女子美術大学短期大学部</t>
  </si>
  <si>
    <t>F213310104295</t>
  </si>
  <si>
    <t>杉野服飾大学短期大学部</t>
  </si>
  <si>
    <t>F213310104302</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</si>
  <si>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</si>
  <si>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</si>
  <si>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</si>
  <si>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</si>
  <si>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</si>
  <si>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</si>
  <si>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</si>
  <si>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</si>
  <si>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</si>
  <si>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</si>
  <si>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</si>
  <si>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</si>
  <si>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</si>
  <si>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</si>
  <si>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</si>
  <si>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</si>
  <si>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</si>
  <si>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</si>
  <si>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</si>
  <si>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</si>
  <si>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</si>
  <si>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</si>
  <si>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文化学園大学短期大学部</t>
  </si>
  <si>
    <t>F213310104428</t>
  </si>
  <si>
    <t>目白大学短期大学部</t>
  </si>
  <si>
    <t>F213310104437</t>
  </si>
  <si>
    <t>立教女学院短期大学</t>
  </si>
  <si>
    <t>F213310104446</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</si>
  <si>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</si>
  <si>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</si>
  <si>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</si>
  <si>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</si>
  <si>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</si>
  <si>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</si>
  <si>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</si>
  <si>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</si>
  <si>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</si>
  <si>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</si>
  <si>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</si>
  <si>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</si>
  <si>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</si>
  <si>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</si>
  <si>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</si>
  <si>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</si>
  <si>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</si>
  <si>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</si>
  <si>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</si>
  <si>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</si>
  <si>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</si>
  <si>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</si>
  <si>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</si>
  <si>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</si>
  <si>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</si>
  <si>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</si>
  <si>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</si>
  <si>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</si>
  <si>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</si>
  <si>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</si>
  <si>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</si>
  <si>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</si>
  <si>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</si>
  <si>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</si>
  <si>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</si>
  <si>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</si>
  <si>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</si>
  <si>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</si>
  <si>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</si>
  <si>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</si>
  <si>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</si>
  <si>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</si>
  <si>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</si>
  <si>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</si>
  <si>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</si>
  <si>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</si>
  <si>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</si>
  <si>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</si>
  <si>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</si>
  <si>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</si>
  <si>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</si>
  <si>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</si>
  <si>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</si>
  <si>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</si>
  <si>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</si>
  <si>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</si>
  <si>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</si>
  <si>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</si>
  <si>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</si>
  <si>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</si>
  <si>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</si>
  <si>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</si>
  <si>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</si>
  <si>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</si>
  <si>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</si>
  <si>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</si>
  <si>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</si>
  <si>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</si>
  <si>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</si>
  <si>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</si>
  <si>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</si>
  <si>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</si>
  <si>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</si>
  <si>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</si>
  <si>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</si>
  <si>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</si>
  <si>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</si>
  <si>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</si>
  <si>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</si>
  <si>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</si>
  <si>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</si>
  <si>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</si>
  <si>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</si>
  <si>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</si>
  <si>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</si>
  <si>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</si>
  <si>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</si>
  <si>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</si>
  <si>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</si>
  <si>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</si>
  <si>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</si>
  <si>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</si>
  <si>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</si>
  <si>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</si>
  <si>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</si>
  <si>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</si>
  <si>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川崎市立看護短期大学</t>
  </si>
  <si>
    <t>F214210104900</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</si>
  <si>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</si>
  <si>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</si>
  <si>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</si>
  <si>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</si>
  <si>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</si>
  <si>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</si>
  <si>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</si>
  <si>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</si>
  <si>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</si>
  <si>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</si>
  <si>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</si>
  <si>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</si>
  <si>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</si>
  <si>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</si>
  <si>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</si>
  <si>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</si>
  <si>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</si>
  <si>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</si>
  <si>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</si>
  <si>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</si>
  <si>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聖セシリア女子短期大学</t>
  </si>
  <si>
    <t>F214310105015</t>
  </si>
  <si>
    <t>東海大学医療技術短期大学</t>
  </si>
  <si>
    <t>F214310105024</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</si>
  <si>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</si>
  <si>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</si>
  <si>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</si>
  <si>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</si>
  <si>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</si>
  <si>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</si>
  <si>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</si>
  <si>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</si>
  <si>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</si>
  <si>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</si>
  <si>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</si>
  <si>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</si>
  <si>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</si>
  <si>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</si>
  <si>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</si>
  <si>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</si>
  <si>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</si>
  <si>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</si>
  <si>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</si>
  <si>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</si>
  <si>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</si>
  <si>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</si>
  <si>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</si>
  <si>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</si>
  <si>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</si>
  <si>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</si>
  <si>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</si>
  <si>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</si>
  <si>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</si>
  <si>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</si>
  <si>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</si>
  <si>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</si>
  <si>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</si>
  <si>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</si>
  <si>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</si>
  <si>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</si>
  <si>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</si>
  <si>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</si>
  <si>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</si>
  <si>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</si>
  <si>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</si>
  <si>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</si>
  <si>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</si>
  <si>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</si>
  <si>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</si>
  <si>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</si>
  <si>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</si>
  <si>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</si>
  <si>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</si>
  <si>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</si>
  <si>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</si>
  <si>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</si>
  <si>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phoneticPr fontId="1"/>
  </si>
  <si>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</si>
  <si>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</si>
  <si>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</si>
  <si>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</si>
  <si>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</si>
  <si>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</si>
  <si>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</si>
  <si>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</si>
  <si>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</si>
  <si>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</si>
  <si>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</si>
  <si>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</si>
  <si>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</si>
  <si>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</si>
  <si>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</si>
  <si>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</si>
  <si>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</si>
  <si>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</si>
  <si>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</si>
  <si>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</si>
  <si>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</si>
  <si>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</si>
  <si>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</si>
  <si>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</si>
  <si>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</si>
  <si>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</si>
  <si>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</si>
  <si>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</si>
  <si>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</si>
  <si>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</si>
  <si>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</si>
  <si>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</si>
  <si>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</si>
  <si>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</si>
  <si>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</si>
  <si>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</si>
  <si>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</si>
  <si>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</si>
  <si>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</si>
  <si>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</si>
  <si>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</si>
  <si>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</si>
  <si>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</si>
  <si>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</si>
  <si>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</si>
  <si>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</si>
  <si>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</si>
  <si>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</si>
  <si>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</si>
  <si>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小松短期大学</t>
  </si>
  <si>
    <t>F217210105522</t>
  </si>
  <si>
    <t>金沢学院短期大学</t>
  </si>
  <si>
    <t>F217310105539</t>
  </si>
  <si>
    <t>北陸学院大学短期大学部</t>
  </si>
  <si>
    <t>F217310105548</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</si>
  <si>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</si>
  <si>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</si>
  <si>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</si>
  <si>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</si>
  <si>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</si>
  <si>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</si>
  <si>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</si>
  <si>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</si>
  <si>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</si>
  <si>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</si>
  <si>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</si>
  <si>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</si>
  <si>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</si>
  <si>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</si>
  <si>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</si>
  <si>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</si>
  <si>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</si>
  <si>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</si>
  <si>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</si>
  <si>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</si>
  <si>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</si>
  <si>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</si>
  <si>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</si>
  <si>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</si>
  <si>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</si>
  <si>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</si>
  <si>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</si>
  <si>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</si>
  <si>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</si>
  <si>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</si>
  <si>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</si>
  <si>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</si>
  <si>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</si>
  <si>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</si>
  <si>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</si>
  <si>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</si>
  <si>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</si>
  <si>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</si>
  <si>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</si>
  <si>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</si>
  <si>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</si>
  <si>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</si>
  <si>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</si>
  <si>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</si>
  <si>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</si>
  <si>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</si>
  <si>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</si>
  <si>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</si>
  <si>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</si>
  <si>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</si>
  <si>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</si>
  <si>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</si>
  <si>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</si>
  <si>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</si>
  <si>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</si>
  <si>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</si>
  <si>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</si>
  <si>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</si>
  <si>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清泉女学院大学</t>
  </si>
  <si>
    <t>F120310105848</t>
  </si>
  <si>
    <t>佐久大学</t>
  </si>
  <si>
    <t>F120310105857</t>
  </si>
  <si>
    <t>長野保健医療大学</t>
  </si>
  <si>
    <t>F120310105866</t>
  </si>
  <si>
    <t>松本看護大学</t>
  </si>
  <si>
    <t>F120310111868</t>
  </si>
  <si>
    <t>長野県短期大学</t>
  </si>
  <si>
    <t>F220210105876</t>
  </si>
  <si>
    <t>飯田短期大学</t>
  </si>
  <si>
    <t>F220310105883</t>
  </si>
  <si>
    <t>長野女子短期大学</t>
  </si>
  <si>
    <t>F220310105892</t>
  </si>
  <si>
    <t>上田女子短期大学</t>
  </si>
  <si>
    <t>F220310105909</t>
  </si>
  <si>
    <t>松本大学松商短期大学部</t>
  </si>
  <si>
    <t>F220310105918</t>
  </si>
  <si>
    <t>松本短期大学</t>
  </si>
  <si>
    <t>F220310105927</t>
  </si>
  <si>
    <t>清泉女学院短期大学</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</si>
  <si>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</si>
  <si>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</si>
  <si>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</si>
  <si>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</si>
  <si>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</si>
  <si>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</si>
  <si>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</si>
  <si>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</si>
  <si>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</si>
  <si>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</si>
  <si>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</si>
  <si>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</si>
  <si>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</si>
  <si>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</si>
  <si>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</si>
  <si>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</si>
  <si>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</si>
  <si>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</si>
  <si>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</si>
  <si>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</si>
  <si>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</si>
  <si>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</si>
  <si>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</si>
  <si>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</si>
  <si>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</si>
  <si>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</si>
  <si>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</si>
  <si>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</si>
  <si>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</si>
  <si>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</si>
  <si>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</si>
  <si>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</si>
  <si>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</si>
  <si>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</si>
  <si>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</si>
  <si>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</si>
  <si>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</si>
  <si>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</si>
  <si>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</si>
  <si>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</si>
  <si>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</si>
  <si>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</si>
  <si>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</si>
  <si>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</si>
  <si>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</si>
  <si>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</si>
  <si>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</si>
  <si>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</si>
  <si>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</si>
  <si>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</si>
  <si>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</si>
  <si>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岐阜保健大学短期大学部</t>
  </si>
  <si>
    <t>F221310106195</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</si>
  <si>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</si>
  <si>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</si>
  <si>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</si>
  <si>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</si>
  <si>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</si>
  <si>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</si>
  <si>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</si>
  <si>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</si>
  <si>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</si>
  <si>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</si>
  <si>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</si>
  <si>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</si>
  <si>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</si>
  <si>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</si>
  <si>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</si>
  <si>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</si>
  <si>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</si>
  <si>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</si>
  <si>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</si>
  <si>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</si>
  <si>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</si>
  <si>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</si>
  <si>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</si>
  <si>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</si>
  <si>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</si>
  <si>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</si>
  <si>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</si>
  <si>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</si>
  <si>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</si>
  <si>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</si>
  <si>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</si>
  <si>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</si>
  <si>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phoneticPr fontId="1"/>
  </si>
  <si>
    <t>F222210106356</t>
  </si>
  <si>
    <t>静岡県立大学短期大学部</t>
  </si>
  <si>
    <t>F222210106365</t>
  </si>
  <si>
    <t>東海大学短期大学部</t>
  </si>
  <si>
    <t>F222310106372</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</si>
  <si>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</si>
  <si>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</si>
  <si>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</si>
  <si>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</si>
  <si>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</si>
  <si>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</si>
  <si>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</si>
  <si>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</si>
  <si>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</si>
  <si>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</si>
  <si>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</si>
  <si>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</si>
  <si>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</si>
  <si>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</si>
  <si>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</si>
  <si>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</si>
  <si>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</si>
  <si>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</si>
  <si>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</si>
  <si>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</si>
  <si>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</si>
  <si>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</si>
  <si>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</si>
  <si>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</si>
  <si>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</si>
  <si>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</si>
  <si>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</si>
  <si>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</si>
  <si>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</si>
  <si>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</si>
  <si>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</si>
  <si>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</si>
  <si>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</si>
  <si>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</si>
  <si>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</si>
  <si>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</si>
  <si>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</si>
  <si>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</si>
  <si>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</si>
  <si>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</si>
  <si>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</si>
  <si>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</si>
  <si>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</si>
  <si>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</si>
  <si>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</si>
  <si>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</si>
  <si>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</si>
  <si>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</si>
  <si>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</si>
  <si>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</si>
  <si>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名古屋女子大学</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</si>
  <si>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</si>
  <si>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</si>
  <si>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</si>
  <si>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</si>
  <si>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</si>
  <si>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</si>
  <si>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</si>
  <si>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</si>
  <si>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</si>
  <si>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</si>
  <si>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</si>
  <si>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</si>
  <si>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</si>
  <si>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</si>
  <si>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</si>
  <si>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</si>
  <si>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</si>
  <si>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</si>
  <si>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</si>
  <si>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</si>
  <si>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</si>
  <si>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</si>
  <si>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</si>
  <si>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</si>
  <si>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</si>
  <si>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</si>
  <si>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</si>
  <si>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</si>
  <si>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</si>
  <si>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</si>
  <si>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</si>
  <si>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</si>
  <si>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</si>
  <si>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</si>
  <si>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</si>
  <si>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</si>
  <si>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</si>
  <si>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</si>
  <si>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</si>
  <si>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</si>
  <si>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</si>
  <si>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</si>
  <si>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</si>
  <si>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</si>
  <si>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</si>
  <si>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</si>
  <si>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</si>
  <si>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</si>
  <si>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</si>
  <si>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</si>
  <si>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</si>
  <si>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</si>
  <si>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</si>
  <si>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</si>
  <si>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</si>
  <si>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</si>
  <si>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</si>
  <si>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</si>
  <si>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</si>
  <si>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</si>
  <si>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</si>
  <si>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</si>
  <si>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</si>
  <si>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</si>
  <si>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</si>
  <si>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</si>
  <si>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</si>
  <si>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</si>
  <si>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</si>
  <si>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</si>
  <si>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</si>
  <si>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南山大学短期大学部</t>
  </si>
  <si>
    <t>F223310106987</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</si>
  <si>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</si>
  <si>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</si>
  <si>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</si>
  <si>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</si>
  <si>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</si>
  <si>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</si>
  <si>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</si>
  <si>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</si>
  <si>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</si>
  <si>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</si>
  <si>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</si>
  <si>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</si>
  <si>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</si>
  <si>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</si>
  <si>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</si>
  <si>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</si>
  <si>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</si>
  <si>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</si>
  <si>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</si>
  <si>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</si>
  <si>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</si>
  <si>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</si>
  <si>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</si>
  <si>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</si>
  <si>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愛知江南短期大学</t>
  </si>
  <si>
    <t>F223310107110</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</si>
  <si>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</si>
  <si>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</si>
  <si>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</si>
  <si>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</si>
  <si>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</si>
  <si>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</si>
  <si>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</si>
  <si>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</si>
  <si>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</si>
  <si>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</si>
  <si>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</si>
  <si>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</si>
  <si>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</si>
  <si>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</si>
  <si>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</si>
  <si>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</si>
  <si>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</si>
  <si>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</si>
  <si>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三重短期大学</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</si>
  <si>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</si>
  <si>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</si>
  <si>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</si>
  <si>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</si>
  <si>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</si>
  <si>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</si>
  <si>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</si>
  <si>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</si>
  <si>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</si>
  <si>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</si>
  <si>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</si>
  <si>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</si>
  <si>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</si>
  <si>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</si>
  <si>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</si>
  <si>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</si>
  <si>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</si>
  <si>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</si>
  <si>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</si>
  <si>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</si>
  <si>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</si>
  <si>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</si>
  <si>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</si>
  <si>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</si>
  <si>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</si>
  <si>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</si>
  <si>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</si>
  <si>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</si>
  <si>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</si>
  <si>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</si>
  <si>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</si>
  <si>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</si>
  <si>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</si>
  <si>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</si>
  <si>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</si>
  <si>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</si>
  <si>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</si>
  <si>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</si>
  <si>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</si>
  <si>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</si>
  <si>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</si>
  <si>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</si>
  <si>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</si>
  <si>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</si>
  <si>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</si>
  <si>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</si>
  <si>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</si>
  <si>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</si>
  <si>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</si>
  <si>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</si>
  <si>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</si>
  <si>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</si>
  <si>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</si>
  <si>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</si>
  <si>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</si>
  <si>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</si>
  <si>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</si>
  <si>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</si>
  <si>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</si>
  <si>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</si>
  <si>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</si>
  <si>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</si>
  <si>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</si>
  <si>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</si>
  <si>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</si>
  <si>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</si>
  <si>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</si>
  <si>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</si>
  <si>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</si>
  <si>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</si>
  <si>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</si>
  <si>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</si>
  <si>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</si>
  <si>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</si>
  <si>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</si>
  <si>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</si>
  <si>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</si>
  <si>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</si>
  <si>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</si>
  <si>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</si>
  <si>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</si>
  <si>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</si>
  <si>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</si>
  <si>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</si>
  <si>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</si>
  <si>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</si>
  <si>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</si>
  <si>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</si>
  <si>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</si>
  <si>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</si>
  <si>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</si>
  <si>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</si>
  <si>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</si>
  <si>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</si>
  <si>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</si>
  <si>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</si>
  <si>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</si>
  <si>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</si>
  <si>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</si>
  <si>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</si>
  <si>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</si>
  <si>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</si>
  <si>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</si>
  <si>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</si>
  <si>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</si>
  <si>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</si>
  <si>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</si>
  <si>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</si>
  <si>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</si>
  <si>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大谷大学短期大学部</t>
  </si>
  <si>
    <t>F226310107769</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</si>
  <si>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</si>
  <si>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</si>
  <si>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</si>
  <si>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</si>
  <si>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</si>
  <si>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</si>
  <si>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</si>
  <si>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</si>
  <si>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</si>
  <si>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</si>
  <si>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</si>
  <si>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</si>
  <si>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</si>
  <si>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</si>
  <si>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</si>
  <si>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</si>
  <si>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</si>
  <si>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</si>
  <si>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</si>
  <si>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</si>
  <si>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</si>
  <si>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</si>
  <si>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</si>
  <si>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</si>
  <si>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</si>
  <si>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</si>
  <si>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</si>
  <si>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</si>
  <si>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</si>
  <si>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</si>
  <si>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</si>
  <si>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</si>
  <si>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</si>
  <si>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</si>
  <si>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</si>
  <si>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</si>
  <si>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</si>
  <si>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</si>
  <si>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</si>
  <si>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</si>
  <si>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</si>
  <si>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</si>
  <si>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</si>
  <si>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</si>
  <si>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</si>
  <si>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</si>
  <si>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</si>
  <si>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</si>
  <si>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</si>
  <si>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</si>
  <si>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</si>
  <si>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</si>
  <si>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</si>
  <si>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</si>
  <si>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</si>
  <si>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</si>
  <si>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</si>
  <si>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</si>
  <si>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大阪薬科大学</t>
  </si>
  <si>
    <t>F127310108054</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</si>
  <si>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</si>
  <si>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</si>
  <si>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</si>
  <si>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</si>
  <si>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</si>
  <si>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</si>
  <si>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</si>
  <si>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</si>
  <si>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</si>
  <si>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</si>
  <si>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</si>
  <si>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</si>
  <si>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</si>
  <si>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</si>
  <si>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</si>
  <si>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</si>
  <si>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</si>
  <si>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</si>
  <si>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</si>
  <si>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</si>
  <si>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</si>
  <si>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</si>
  <si>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</si>
  <si>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</si>
  <si>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</si>
  <si>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</si>
  <si>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</si>
  <si>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</si>
  <si>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常磐会学園大学</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</si>
  <si>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</si>
  <si>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</si>
  <si>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</si>
  <si>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</si>
  <si>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</si>
  <si>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</si>
  <si>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</si>
  <si>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</si>
  <si>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</si>
  <si>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</si>
  <si>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</si>
  <si>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</si>
  <si>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</si>
  <si>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</si>
  <si>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</si>
  <si>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</si>
  <si>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</si>
  <si>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</si>
  <si>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</si>
  <si>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</si>
  <si>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</si>
  <si>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</si>
  <si>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</si>
  <si>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</si>
  <si>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</si>
  <si>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</si>
  <si>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</si>
  <si>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</si>
  <si>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</si>
  <si>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</si>
  <si>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</si>
  <si>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</si>
  <si>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</si>
  <si>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</si>
  <si>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</si>
  <si>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</si>
  <si>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</si>
  <si>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</si>
  <si>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</si>
  <si>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</si>
  <si>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</si>
  <si>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</si>
  <si>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</si>
  <si>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</si>
  <si>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</si>
  <si>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平安女学院大学短期大学部</t>
  </si>
  <si>
    <t>F227310108400</t>
  </si>
  <si>
    <t>大阪キリスト教短期大学</t>
  </si>
  <si>
    <t>F227310108419</t>
  </si>
  <si>
    <t>大阪城南女子短期大学</t>
  </si>
  <si>
    <t>F227310108428</t>
  </si>
  <si>
    <t>大阪夕陽丘学園短期大学</t>
  </si>
  <si>
    <t>F227310108437</t>
  </si>
  <si>
    <t>大阪信愛学院短期大学</t>
  </si>
  <si>
    <t>F227310108446</t>
  </si>
  <si>
    <t>大阪成蹊短期大学</t>
  </si>
  <si>
    <t>F227310108455</t>
  </si>
  <si>
    <t>大阪女学院短期大学</t>
  </si>
  <si>
    <t>F227310108464</t>
  </si>
  <si>
    <t>関西外国語大学短期大学部</t>
  </si>
  <si>
    <t>F227310108473</t>
  </si>
  <si>
    <t>常磐会短期大学</t>
  </si>
  <si>
    <t>F227310108482</t>
  </si>
  <si>
    <t>大阪芸術大学短期大学部</t>
  </si>
  <si>
    <t>F227310108491</t>
  </si>
  <si>
    <t>プール学院短期大学</t>
  </si>
  <si>
    <t>F227310108507</t>
  </si>
  <si>
    <t>堺女子短期大学</t>
  </si>
  <si>
    <t>F227310108516</t>
  </si>
  <si>
    <t>大阪青山大学短期大学部</t>
  </si>
  <si>
    <t>F227310108525</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</si>
  <si>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</si>
  <si>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</si>
  <si>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</si>
  <si>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</si>
  <si>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</si>
  <si>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</si>
  <si>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</si>
  <si>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</si>
  <si>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</si>
  <si>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</si>
  <si>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</si>
  <si>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</si>
  <si>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</si>
  <si>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</si>
  <si>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</si>
  <si>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</si>
  <si>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</si>
  <si>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</si>
  <si>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</si>
  <si>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</si>
  <si>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</si>
  <si>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</si>
  <si>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</si>
  <si>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</si>
  <si>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</si>
  <si>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</si>
  <si>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</si>
  <si>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</si>
  <si>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</si>
  <si>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</si>
  <si>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</si>
  <si>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</si>
  <si>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</si>
  <si>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</si>
  <si>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</si>
  <si>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</si>
  <si>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</si>
  <si>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</si>
  <si>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</si>
  <si>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</si>
  <si>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</si>
  <si>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</si>
  <si>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</si>
  <si>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</si>
  <si>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</si>
  <si>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</si>
  <si>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</si>
  <si>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</si>
  <si>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神戸松蔭女子学院大学</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</si>
  <si>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</si>
  <si>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</si>
  <si>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</si>
  <si>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</si>
  <si>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</si>
  <si>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</si>
  <si>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</si>
  <si>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</si>
  <si>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</si>
  <si>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</si>
  <si>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</si>
  <si>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</si>
  <si>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</si>
  <si>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</si>
  <si>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</si>
  <si>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</si>
  <si>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</si>
  <si>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</si>
  <si>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</si>
  <si>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</si>
  <si>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</si>
  <si>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園田学園女子大学</t>
  </si>
  <si>
    <t>F128310108874</t>
  </si>
  <si>
    <t>武庫川女子大学</t>
  </si>
  <si>
    <t>F128310108883</t>
  </si>
  <si>
    <t>兵庫医科大学</t>
  </si>
  <si>
    <t>F128310108892</t>
  </si>
  <si>
    <t>F128310108909</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</si>
  <si>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</si>
  <si>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</si>
  <si>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</si>
  <si>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</si>
  <si>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</si>
  <si>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</si>
  <si>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</si>
  <si>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</si>
  <si>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</si>
  <si>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</si>
  <si>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</si>
  <si>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</si>
  <si>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</si>
  <si>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</si>
  <si>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</si>
  <si>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</si>
  <si>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兵庫医療大学</t>
  </si>
  <si>
    <t>F128310108990</t>
  </si>
  <si>
    <t>姫路大学</t>
  </si>
  <si>
    <t>F128310109007</t>
  </si>
  <si>
    <t>大手前短期大学</t>
  </si>
  <si>
    <t>F228310109015</t>
  </si>
  <si>
    <t>神戸女子短期大学</t>
  </si>
  <si>
    <t>F228310109024</t>
  </si>
  <si>
    <t>神戸常盤大学短期大学部</t>
  </si>
  <si>
    <t>F228310109033</t>
  </si>
  <si>
    <t>神戸山手短期大学</t>
  </si>
  <si>
    <t>F228310109042</t>
  </si>
  <si>
    <t>頌栄短期大学</t>
  </si>
  <si>
    <t>F228310109051</t>
  </si>
  <si>
    <t>芦屋学園短期大学</t>
  </si>
  <si>
    <t>F228310109060</t>
  </si>
  <si>
    <t>豊岡短期大学</t>
  </si>
  <si>
    <t>F228310109079</t>
  </si>
  <si>
    <t>甲子園短期大学</t>
  </si>
  <si>
    <t>F228310109088</t>
  </si>
  <si>
    <t>神戸教育短期大学</t>
  </si>
  <si>
    <t>F228310109097</t>
  </si>
  <si>
    <t>聖和短期大学</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</si>
  <si>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</si>
  <si>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</si>
  <si>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</si>
  <si>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</si>
  <si>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</si>
  <si>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</si>
  <si>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</si>
  <si>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</si>
  <si>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</si>
  <si>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</si>
  <si>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</si>
  <si>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</si>
  <si>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</si>
  <si>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</si>
  <si>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</si>
  <si>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</si>
  <si>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</si>
  <si>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</si>
  <si>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</si>
  <si>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</si>
  <si>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</si>
  <si>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</si>
  <si>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</si>
  <si>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</si>
  <si>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</si>
  <si>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</si>
  <si>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</si>
  <si>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</si>
  <si>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</si>
  <si>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</si>
  <si>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</si>
  <si>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</si>
  <si>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</si>
  <si>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</si>
  <si>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</si>
  <si>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</si>
  <si>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</si>
  <si>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</si>
  <si>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</si>
  <si>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天理医療大学</t>
  </si>
  <si>
    <t>F129310109300</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</si>
  <si>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</si>
  <si>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</si>
  <si>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</si>
  <si>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</si>
  <si>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</si>
  <si>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</si>
  <si>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</si>
  <si>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</si>
  <si>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</si>
  <si>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</si>
  <si>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</si>
  <si>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</si>
  <si>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</si>
  <si>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</si>
  <si>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</si>
  <si>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</si>
  <si>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</si>
  <si>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</si>
  <si>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</si>
  <si>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</si>
  <si>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</si>
  <si>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</si>
  <si>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</si>
  <si>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</si>
  <si>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</si>
  <si>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</si>
  <si>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</si>
  <si>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</si>
  <si>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</si>
  <si>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</si>
  <si>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</si>
  <si>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</si>
  <si>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</si>
  <si>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</si>
  <si>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</si>
  <si>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</si>
  <si>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</si>
  <si>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</si>
  <si>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</si>
  <si>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</si>
  <si>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</si>
  <si>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</si>
  <si>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</si>
  <si>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</si>
  <si>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</si>
  <si>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</si>
  <si>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</si>
  <si>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</si>
  <si>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</si>
  <si>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</si>
  <si>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</si>
  <si>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</si>
  <si>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</si>
  <si>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</si>
  <si>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</si>
  <si>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</si>
  <si>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</si>
  <si>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</si>
  <si>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</si>
  <si>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</si>
  <si>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</si>
  <si>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</si>
  <si>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</si>
  <si>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</si>
  <si>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</si>
  <si>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</si>
  <si>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</si>
  <si>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</si>
  <si>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</si>
  <si>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</si>
  <si>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</si>
  <si>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</si>
  <si>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</si>
  <si>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</si>
  <si>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</si>
  <si>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</si>
  <si>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</si>
  <si>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</si>
  <si>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新見公立短期大学</t>
  </si>
  <si>
    <t>F233210109699</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</si>
  <si>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</si>
  <si>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</si>
  <si>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</si>
  <si>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</si>
  <si>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</si>
  <si>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</si>
  <si>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</si>
  <si>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</si>
  <si>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</si>
  <si>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</si>
  <si>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</si>
  <si>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</si>
  <si>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</si>
  <si>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</si>
  <si>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</si>
  <si>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</si>
  <si>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</si>
  <si>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</si>
  <si>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</si>
  <si>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</si>
  <si>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</si>
  <si>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</si>
  <si>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</si>
  <si>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</si>
  <si>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</si>
  <si>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</si>
  <si>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</si>
  <si>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</si>
  <si>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</si>
  <si>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</si>
  <si>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</si>
  <si>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</si>
  <si>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</si>
  <si>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</si>
  <si>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</si>
  <si>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</si>
  <si>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</si>
  <si>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</si>
  <si>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広島国際学院大学</t>
  </si>
  <si>
    <t>F134310109884</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</si>
  <si>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</si>
  <si>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</si>
  <si>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</si>
  <si>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</si>
  <si>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</si>
  <si>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</si>
  <si>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</si>
  <si>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</si>
  <si>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</si>
  <si>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</si>
  <si>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</si>
  <si>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</si>
  <si>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</si>
  <si>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</si>
  <si>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</si>
  <si>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</si>
  <si>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</si>
  <si>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</si>
  <si>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</si>
  <si>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</si>
  <si>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</si>
  <si>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</si>
  <si>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広島国際学院大学自動車短期大学部</t>
  </si>
  <si>
    <t>F234310110005</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</si>
  <si>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</si>
  <si>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</si>
  <si>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</si>
  <si>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</si>
  <si>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</si>
  <si>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</si>
  <si>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</si>
  <si>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</si>
  <si>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</si>
  <si>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</si>
  <si>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</si>
  <si>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</si>
  <si>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</si>
  <si>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</si>
  <si>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</si>
  <si>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</si>
  <si>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</si>
  <si>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</si>
  <si>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</si>
  <si>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</si>
  <si>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徳山大学</t>
  </si>
  <si>
    <t>F135310110103</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</si>
  <si>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</si>
  <si>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</si>
  <si>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</si>
  <si>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</si>
  <si>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</si>
  <si>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</si>
  <si>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</si>
  <si>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</si>
  <si>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</si>
  <si>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</si>
  <si>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</si>
  <si>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</si>
  <si>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</si>
  <si>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</si>
  <si>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</si>
  <si>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</si>
  <si>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</si>
  <si>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</si>
  <si>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</si>
  <si>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</si>
  <si>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</si>
  <si>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</si>
  <si>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</si>
  <si>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</si>
  <si>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</si>
  <si>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</si>
  <si>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</si>
  <si>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</si>
  <si>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</si>
  <si>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</si>
  <si>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</si>
  <si>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</si>
  <si>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</si>
  <si>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</si>
  <si>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</si>
  <si>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</si>
  <si>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</si>
  <si>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</si>
  <si>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</si>
  <si>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</si>
  <si>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</si>
  <si>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</si>
  <si>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</si>
  <si>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</si>
  <si>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</si>
  <si>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</si>
  <si>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</si>
  <si>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</si>
  <si>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</si>
  <si>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</si>
  <si>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</si>
  <si>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</si>
  <si>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</si>
  <si>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</si>
  <si>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</si>
  <si>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</si>
  <si>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</si>
  <si>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</si>
  <si>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</si>
  <si>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</si>
  <si>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</si>
  <si>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</si>
  <si>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</si>
  <si>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</si>
  <si>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</si>
  <si>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</si>
  <si>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</si>
  <si>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</si>
  <si>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</si>
  <si>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</si>
  <si>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環太平洋大学短期大学部</t>
  </si>
  <si>
    <t>F238310110449</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</si>
  <si>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</si>
  <si>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</si>
  <si>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</si>
  <si>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</si>
  <si>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</si>
  <si>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</si>
  <si>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</si>
  <si>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</si>
  <si>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</si>
  <si>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</si>
  <si>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</si>
  <si>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</si>
  <si>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</si>
  <si>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</si>
  <si>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</si>
  <si>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</si>
  <si>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</si>
  <si>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</si>
  <si>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</si>
  <si>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</si>
  <si>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</si>
  <si>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</si>
  <si>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</si>
  <si>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</si>
  <si>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</si>
  <si>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</si>
  <si>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</si>
  <si>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</si>
  <si>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</si>
  <si>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</si>
  <si>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</si>
  <si>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</si>
  <si>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</si>
  <si>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</si>
  <si>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</si>
  <si>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</si>
  <si>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</si>
  <si>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</si>
  <si>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</si>
  <si>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</si>
  <si>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</si>
  <si>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</si>
  <si>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</si>
  <si>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</si>
  <si>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</si>
  <si>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</si>
  <si>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</si>
  <si>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</si>
  <si>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</si>
  <si>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</si>
  <si>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</si>
  <si>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</si>
  <si>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</si>
  <si>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</si>
  <si>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</si>
  <si>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</si>
  <si>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</si>
  <si>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</si>
  <si>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</si>
  <si>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</si>
  <si>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</si>
  <si>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</si>
  <si>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</si>
  <si>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</si>
  <si>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</si>
  <si>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</si>
  <si>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</si>
  <si>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</si>
  <si>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</si>
  <si>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</si>
  <si>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</si>
  <si>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</si>
  <si>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</si>
  <si>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</si>
  <si>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</si>
  <si>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</si>
  <si>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</si>
  <si>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</si>
  <si>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</si>
  <si>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</si>
  <si>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</si>
  <si>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</si>
  <si>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</si>
  <si>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</si>
  <si>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</si>
  <si>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</si>
  <si>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保健医療経営大学</t>
  </si>
  <si>
    <t>F140310110883</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</si>
  <si>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</si>
  <si>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</si>
  <si>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</si>
  <si>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</si>
  <si>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</si>
  <si>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</si>
  <si>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</si>
  <si>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</si>
  <si>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</si>
  <si>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</si>
  <si>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</si>
  <si>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</si>
  <si>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</si>
  <si>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</si>
  <si>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</si>
  <si>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</si>
  <si>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</si>
  <si>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</si>
  <si>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</si>
  <si>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</si>
  <si>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久留米信愛短期大学</t>
  </si>
  <si>
    <t>F240310110980</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</si>
  <si>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</si>
  <si>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</si>
  <si>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</si>
  <si>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</si>
  <si>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</si>
  <si>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</si>
  <si>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</si>
  <si>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</si>
  <si>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</si>
  <si>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</si>
  <si>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</si>
  <si>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</si>
  <si>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</si>
  <si>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</si>
  <si>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</si>
  <si>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</si>
  <si>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</si>
  <si>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</si>
  <si>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</si>
  <si>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</si>
  <si>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</si>
  <si>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</si>
  <si>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</si>
  <si>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</si>
  <si>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</si>
  <si>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</si>
  <si>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</si>
  <si>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</si>
  <si>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</si>
  <si>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</si>
  <si>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</si>
  <si>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</si>
  <si>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</si>
  <si>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</si>
  <si>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</si>
  <si>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</si>
  <si>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</si>
  <si>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</si>
  <si>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</si>
  <si>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</si>
  <si>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</si>
  <si>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</si>
  <si>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</si>
  <si>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</si>
  <si>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</si>
  <si>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</si>
  <si>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</si>
  <si>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</si>
  <si>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</si>
  <si>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</si>
  <si>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</si>
  <si>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</si>
  <si>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</si>
  <si>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</si>
  <si>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</si>
  <si>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</si>
  <si>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</si>
  <si>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</si>
  <si>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</si>
  <si>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</si>
  <si>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</si>
  <si>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</si>
  <si>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</si>
  <si>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</si>
  <si>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</si>
  <si>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</si>
  <si>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</si>
  <si>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</si>
  <si>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</si>
  <si>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</si>
  <si>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</si>
  <si>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</si>
  <si>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</si>
  <si>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</si>
  <si>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</si>
  <si>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</si>
  <si>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</si>
  <si>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</si>
  <si>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</si>
  <si>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</si>
  <si>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</si>
  <si>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</si>
  <si>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</si>
  <si>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</si>
  <si>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</si>
  <si>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</si>
  <si>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</si>
  <si>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</si>
  <si>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</si>
  <si>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</si>
  <si>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</si>
  <si>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</si>
  <si>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</si>
  <si>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</si>
  <si>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</si>
  <si>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</si>
  <si>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</si>
  <si>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</si>
  <si>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</si>
  <si>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</si>
  <si>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</si>
  <si>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</si>
  <si>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</si>
  <si>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</si>
  <si>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</si>
  <si>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</si>
  <si>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</si>
  <si>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</si>
  <si>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</si>
  <si>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</si>
  <si>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</si>
  <si>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</si>
  <si>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</si>
  <si>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</si>
  <si>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</si>
  <si>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</si>
  <si>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</si>
  <si>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</si>
  <si>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九州保健福祉大学</t>
  </si>
  <si>
    <t>F145310111583</t>
  </si>
  <si>
    <t>南九州大学短期大学部</t>
  </si>
  <si>
    <t>F245310111591</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</si>
  <si>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</si>
  <si>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</si>
  <si>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</si>
  <si>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</si>
  <si>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</si>
  <si>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</si>
  <si>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</si>
  <si>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</si>
  <si>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</si>
  <si>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</si>
  <si>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</si>
  <si>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</si>
  <si>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</si>
  <si>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</si>
  <si>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</si>
  <si>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</si>
  <si>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</si>
  <si>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</si>
  <si>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</si>
  <si>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</si>
  <si>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</si>
  <si>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</si>
  <si>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</si>
  <si>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</si>
  <si>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</si>
  <si>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</si>
  <si>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</si>
  <si>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</si>
  <si>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</si>
  <si>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</si>
  <si>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</si>
  <si>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</si>
  <si>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</si>
  <si>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</si>
  <si>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</si>
  <si>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</si>
  <si>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</si>
  <si>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</si>
  <si>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</si>
  <si>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</si>
  <si>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</si>
  <si>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</si>
  <si>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</si>
  <si>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</si>
  <si>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</si>
  <si>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</si>
  <si>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沖縄工業高等専門学校</t>
    <phoneticPr fontId="1"/>
  </si>
  <si>
    <t>認定番号①</t>
    <rPh sb="0" eb="4">
      <t>ニンテイバンゴウ</t>
    </rPh>
    <phoneticPr fontId="1"/>
  </si>
  <si>
    <t>認定番号②</t>
    <rPh sb="0" eb="4">
      <t>ニンテイバンゴウ</t>
    </rPh>
    <phoneticPr fontId="1"/>
  </si>
  <si>
    <t>認定番号③</t>
    <rPh sb="0" eb="4">
      <t>ニンテイバンゴウ</t>
    </rPh>
    <phoneticPr fontId="1"/>
  </si>
  <si>
    <t>認定番号④</t>
    <rPh sb="0" eb="4">
      <t>ニンテイバンゴウ</t>
    </rPh>
    <phoneticPr fontId="1"/>
  </si>
  <si>
    <t>認定番号⑤</t>
    <rPh sb="0" eb="4">
      <t>ニンテイバンゴウ</t>
    </rPh>
    <phoneticPr fontId="1"/>
  </si>
  <si>
    <t>認定番号⑥</t>
    <rPh sb="0" eb="4">
      <t>ニンテイバンゴウ</t>
    </rPh>
    <phoneticPr fontId="1"/>
  </si>
  <si>
    <t>認定番号⑦</t>
    <rPh sb="0" eb="4">
      <t>ニンテイバンゴウ</t>
    </rPh>
    <phoneticPr fontId="1"/>
  </si>
  <si>
    <t>認定番号⑧</t>
    <rPh sb="0" eb="4">
      <t>ニンテイバンゴウ</t>
    </rPh>
    <phoneticPr fontId="1"/>
  </si>
  <si>
    <t>作成年</t>
    <rPh sb="0" eb="3">
      <t>サクセイネン</t>
    </rPh>
    <phoneticPr fontId="1"/>
  </si>
  <si>
    <t>作成月</t>
    <rPh sb="0" eb="3">
      <t>サクセイツキ</t>
    </rPh>
    <phoneticPr fontId="1"/>
  </si>
  <si>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1"/>
  </si>
  <si>
    <t>↑本ファイルは、上の赤枠内のファイル名で提出してください</t>
    <rPh sb="10" eb="13">
      <t>アカワクナイ</t>
    </rPh>
    <phoneticPr fontId="1"/>
  </si>
  <si>
    <t>事務担当者欄★</t>
    <rPh sb="0" eb="2">
      <t>ジム</t>
    </rPh>
    <rPh sb="2" eb="5">
      <t>タントウシャ</t>
    </rPh>
    <rPh sb="5" eb="6">
      <t>ラン</t>
    </rPh>
    <phoneticPr fontId="1"/>
  </si>
  <si>
    <t>ジーズ大学</t>
    <rPh sb="3" eb="5">
      <t>ダイガク</t>
    </rPh>
    <phoneticPr fontId="1"/>
  </si>
  <si>
    <t>F123456123456_ジーズ大学_KYOKAI HANAKO_修学支援_願書</t>
    <phoneticPr fontId="1"/>
  </si>
  <si>
    <t>文学部 文学科</t>
    <phoneticPr fontId="1"/>
  </si>
  <si>
    <t>宮崎学園短期大学</t>
    <phoneticPr fontId="1"/>
  </si>
  <si>
    <t>▼CLICK HERE▼</t>
  </si>
  <si>
    <t xml:space="preserve">    私は、本奨学金の募集・推薦要項の全記載内容に同意・了承の上、令和6（2024）年度JEES日本語修学支援奨学金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43" eb="44">
      <t>ネン</t>
    </rPh>
    <rPh sb="49" eb="52">
      <t>ニホンゴ</t>
    </rPh>
    <rPh sb="52" eb="56">
      <t>シュウガクシエン</t>
    </rPh>
    <rPh sb="138" eb="140">
      <t>リヨウ</t>
    </rPh>
    <phoneticPr fontId="7"/>
  </si>
  <si>
    <t>ｶﾅ（半角）</t>
    <rPh sb="3" eb="5">
      <t>ハンカク</t>
    </rPh>
    <phoneticPr fontId="1"/>
  </si>
  <si>
    <t>④併給奨学金（給付型奨学金のみ）</t>
    <rPh sb="1" eb="3">
      <t>ヘイキュウ</t>
    </rPh>
    <rPh sb="3" eb="6">
      <t>ショウガクキン</t>
    </rPh>
    <rPh sb="7" eb="9">
      <t>キュウフ</t>
    </rPh>
    <rPh sb="8" eb="10">
      <t>キュウフ</t>
    </rPh>
    <rPh sb="10" eb="13">
      <t>ショウガクキン</t>
    </rPh>
    <rPh sb="13" eb="14">
      <t>ガタ</t>
    </rPh>
    <phoneticPr fontId="7"/>
  </si>
  <si>
    <t>ジーズ大学（東京都）</t>
    <rPh sb="6" eb="9">
      <t>トウキョウト</t>
    </rPh>
    <phoneticPr fontId="1"/>
  </si>
  <si>
    <t>学歴
(高等学校)</t>
    <rPh sb="0" eb="2">
      <t>ガクレキ</t>
    </rPh>
    <rPh sb="4" eb="6">
      <t>コウトウ</t>
    </rPh>
    <rPh sb="6" eb="8">
      <t>ガッコウ</t>
    </rPh>
    <phoneticPr fontId="1"/>
  </si>
  <si>
    <t>△△高等学校（K国、●●市）</t>
    <rPh sb="2" eb="6">
      <t>コウトウガッコウ</t>
    </rPh>
    <rPh sb="12" eb="13">
      <t>シ</t>
    </rPh>
    <phoneticPr fontId="1"/>
  </si>
  <si>
    <t>K国</t>
    <rPh sb="1" eb="2">
      <t>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</si>
</sst>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_(* #,##0_);_(* \(#,##0\);_(* &quot;-&quot;_);_(@_)"/>
    <numFmt numFmtId="178" formatCode="0_ "/>
    <numFmt numFmtId="179" formatCode="#,##0_ ;[Red]\-#,##0\ "/>
    <numFmt numFmtId="180" formatCode="0_);[Red]\(0\)"/>
  </numFmts>
  <fonts count="3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u/>
      <sz val="8"/>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sz val="11"/>
      <color theme="1"/>
      <name val="Times New Roman"/>
      <family val="1"/>
    </font>
    <font>
      <b/>
      <sz val="11"/>
      <color theme="1"/>
      <name val="ＭＳ Ｐ明朝"/>
      <family val="1"/>
      <charset val="128"/>
    </font>
    <font>
      <sz val="10"/>
      <name val="ＭＳ Ｐ明朝"/>
      <family val="1"/>
      <charset val="128"/>
    </font>
    <font>
      <sz val="16"/>
      <color theme="1"/>
      <name val="ＭＳ Ｐ明朝"/>
      <family val="1"/>
      <charset val="128"/>
    </font>
    <font>
      <b/>
      <sz val="9"/>
      <color rgb="FFFF0000"/>
      <name val="ＭＳ Ｐ明朝"/>
      <family val="1"/>
      <charset val="128"/>
    </font>
    <font>
      <sz val="9"/>
      <name val="ＭＳ Ｐ明朝"/>
      <family val="1"/>
      <charset val="128"/>
    </font>
    <font>
      <sz val="8"/>
      <color rgb="FFFF0000"/>
      <name val="ＭＳ Ｐ明朝"/>
      <family val="1"/>
      <charset val="128"/>
    </font>
    <font>
      <sz val="9"/>
      <color rgb="FF0070C0"/>
      <name val="ＭＳ Ｐ明朝"/>
      <family val="1"/>
      <charset val="128"/>
    </font>
    <font>
      <sz val="10"/>
      <color rgb="FF0070C0"/>
      <name val="ＭＳ Ｐ明朝"/>
      <family val="1"/>
      <charset val="128"/>
    </font>
    <font>
      <sz val="16"/>
      <color rgb="FF0070C0"/>
      <name val="ＭＳ Ｐ明朝"/>
      <family val="1"/>
      <charset val="128"/>
    </font>
    <font>
      <sz val="11"/>
      <color rgb="FF0070C0"/>
      <name val="ＭＳ Ｐ明朝"/>
      <family val="1"/>
      <charset val="128"/>
    </font>
    <font>
      <sz val="8"/>
      <color theme="9" tint="-0.499984740745262"/>
      <name val="ＭＳ Ｐ明朝"/>
      <family val="1"/>
      <charset val="128"/>
    </font>
    <font>
      <sz val="11"/>
      <color theme="1"/>
      <name val="BIZ UDPゴシック"/>
      <family val="3"/>
      <charset val="128"/>
    </font>
    <font>
      <sz val="11"/>
      <color theme="9" tint="-0.499984740745262"/>
      <name val="ＭＳ Ｐ明朝"/>
      <family val="1"/>
      <charset val="128"/>
    </font>
    <font>
      <b/>
      <sz val="9"/>
      <color theme="1"/>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0"/>
      <color theme="1"/>
      <name val="HG丸ｺﾞｼｯｸM-PRO"/>
      <family val="3"/>
      <charset val="128"/>
    </font>
    <font>
      <sz val="10"/>
      <color rgb="FFC00000"/>
      <name val="HG丸ｺﾞｼｯｸM-PRO"/>
      <family val="3"/>
      <charset val="128"/>
    </font>
    <font>
      <sz val="10"/>
      <color rgb="FF0070C0"/>
      <name val="HG丸ｺﾞｼｯｸM-PRO"/>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style="dott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rgb="FFFF0000"/>
      </left>
      <right style="thick">
        <color rgb="FFFF0000"/>
      </right>
      <top style="thick">
        <color rgb="FFFF0000"/>
      </top>
      <bottom/>
      <diagonal/>
    </border>
    <border>
      <left/>
      <right/>
      <top style="thick">
        <color rgb="FFFF0000"/>
      </top>
      <bottom/>
      <diagonal/>
    </border>
    <border>
      <left style="thick">
        <color rgb="FFFF0000"/>
      </left>
      <right/>
      <top/>
      <bottom/>
      <diagonal/>
    </border>
  </borders>
  <cellStyleXfs count="11">
    <xf numFmtId="0" fontId="0" fillId="0" borderId="0">
      <alignment vertical="center"/>
    </xf>
    <xf numFmtId="176" fontId="2" fillId="0" borderId="0" applyFont="0" applyFill="0" applyBorder="0" applyAlignment="0" applyProtection="0">
      <alignment vertical="center"/>
    </xf>
    <xf numFmtId="0" fontId="3" fillId="0" borderId="0">
      <alignment vertical="center"/>
    </xf>
    <xf numFmtId="176" fontId="2" fillId="0" borderId="0" applyFont="0" applyFill="0" applyBorder="0" applyAlignment="0" applyProtection="0">
      <alignment vertical="center"/>
    </xf>
    <xf numFmtId="0" fontId="13" fillId="0" borderId="0">
      <alignment vertical="center"/>
    </xf>
    <xf numFmtId="0" fontId="13" fillId="0" borderId="0">
      <alignment vertical="center"/>
    </xf>
    <xf numFmtId="0" fontId="2" fillId="0" borderId="0">
      <alignment vertical="center"/>
    </xf>
    <xf numFmtId="0" fontId="2" fillId="0" borderId="0">
      <alignment vertical="center"/>
    </xf>
    <xf numFmtId="0" fontId="3" fillId="0" borderId="0">
      <alignment vertical="center"/>
    </xf>
    <xf numFmtId="0" fontId="31" fillId="0" borderId="0">
      <alignment vertical="center"/>
    </xf>
    <xf numFmtId="176" fontId="2" fillId="0" borderId="0" applyFont="0" applyFill="0" applyBorder="0" applyAlignment="0" applyProtection="0">
      <alignment vertical="center"/>
    </xf>
  </cellStyleXfs>
  <cellXfs count="696">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14" fontId="0" fillId="4" borderId="0" xfId="0" applyNumberFormat="1" applyFill="1">
      <alignment vertical="center"/>
    </xf>
    <xf numFmtId="0" fontId="0" fillId="2" borderId="1" xfId="0" applyFill="1" applyBorder="1">
      <alignment vertical="center"/>
    </xf>
    <xf numFmtId="0" fontId="0" fillId="5" borderId="1" xfId="0" applyFill="1" applyBorder="1">
      <alignment vertical="center"/>
    </xf>
    <xf numFmtId="38" fontId="0" fillId="5" borderId="1" xfId="0" applyNumberFormat="1" applyFill="1" applyBorder="1">
      <alignment vertical="center"/>
    </xf>
    <xf numFmtId="0" fontId="0" fillId="6" borderId="1" xfId="0" applyFill="1" applyBorder="1">
      <alignment vertical="center"/>
    </xf>
    <xf numFmtId="177" fontId="0" fillId="6" borderId="1" xfId="0" applyNumberFormat="1" applyFill="1" applyBorder="1">
      <alignment vertical="center"/>
    </xf>
    <xf numFmtId="0" fontId="0" fillId="7" borderId="1" xfId="0" applyFill="1" applyBorder="1">
      <alignment vertical="center"/>
    </xf>
    <xf numFmtId="0" fontId="0" fillId="8" borderId="1" xfId="0" applyFill="1" applyBorder="1">
      <alignment vertical="center"/>
    </xf>
    <xf numFmtId="0" fontId="8"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lignment vertical="center"/>
    </xf>
    <xf numFmtId="0" fontId="0" fillId="5" borderId="1" xfId="0" applyFill="1" applyBorder="1" applyAlignment="1">
      <alignment vertical="center" wrapText="1"/>
    </xf>
    <xf numFmtId="0" fontId="4" fillId="0" borderId="0" xfId="2" applyFont="1" applyProtection="1">
      <alignment vertical="center"/>
      <protection locked="0"/>
    </xf>
    <xf numFmtId="0" fontId="4" fillId="0" borderId="0" xfId="2" applyFont="1" applyAlignment="1" applyProtection="1">
      <alignment horizontal="right" vertical="center"/>
      <protection locked="0"/>
    </xf>
    <xf numFmtId="0" fontId="11" fillId="0" borderId="0" xfId="2" applyFont="1" applyProtection="1">
      <alignment vertical="center"/>
      <protection locked="0"/>
    </xf>
    <xf numFmtId="0" fontId="10" fillId="0" borderId="0" xfId="2" applyFont="1" applyProtection="1">
      <alignment vertical="center"/>
      <protection locked="0"/>
    </xf>
    <xf numFmtId="0" fontId="4" fillId="0" borderId="0" xfId="2" applyFont="1" applyAlignment="1" applyProtection="1">
      <alignment horizontal="center" vertical="center" wrapText="1"/>
      <protection locked="0"/>
    </xf>
    <xf numFmtId="0" fontId="4" fillId="0" borderId="0" xfId="2" applyFont="1" applyAlignment="1" applyProtection="1">
      <alignment horizontal="center" vertical="center"/>
      <protection locked="0"/>
    </xf>
    <xf numFmtId="0" fontId="4" fillId="0" borderId="0" xfId="2" applyFont="1" applyAlignment="1" applyProtection="1">
      <alignment vertical="center" wrapText="1"/>
      <protection locked="0"/>
    </xf>
    <xf numFmtId="0" fontId="4" fillId="0" borderId="7" xfId="2" applyFont="1" applyBorder="1" applyAlignment="1" applyProtection="1">
      <alignment vertical="center" shrinkToFit="1"/>
      <protection locked="0"/>
    </xf>
    <xf numFmtId="0" fontId="4" fillId="0" borderId="0" xfId="2" applyFont="1" applyAlignment="1" applyProtection="1">
      <alignment vertical="center" shrinkToFit="1"/>
      <protection locked="0"/>
    </xf>
    <xf numFmtId="0" fontId="4" fillId="0" borderId="6" xfId="2" applyFont="1" applyBorder="1" applyAlignment="1" applyProtection="1">
      <alignment vertical="center" shrinkToFit="1"/>
      <protection locked="0"/>
    </xf>
    <xf numFmtId="0" fontId="4" fillId="0" borderId="6" xfId="2" applyFont="1" applyBorder="1" applyAlignment="1" applyProtection="1">
      <alignment horizontal="center" vertical="center" shrinkToFit="1"/>
      <protection locked="0"/>
    </xf>
    <xf numFmtId="0" fontId="4" fillId="0" borderId="6" xfId="2" applyFont="1" applyBorder="1" applyProtection="1">
      <alignment vertical="center"/>
      <protection locked="0"/>
    </xf>
    <xf numFmtId="0" fontId="6" fillId="0" borderId="0" xfId="2" applyFont="1" applyProtection="1">
      <alignment vertical="center"/>
      <protection locked="0"/>
    </xf>
    <xf numFmtId="0" fontId="6" fillId="0" borderId="6" xfId="2" applyFont="1" applyBorder="1" applyProtection="1">
      <alignment vertical="center"/>
      <protection locked="0"/>
    </xf>
    <xf numFmtId="0" fontId="8" fillId="0" borderId="6" xfId="0" applyFont="1" applyBorder="1" applyProtection="1">
      <alignment vertical="center"/>
      <protection locked="0"/>
    </xf>
    <xf numFmtId="0" fontId="8" fillId="0" borderId="0" xfId="0" applyFont="1" applyProtection="1">
      <alignment vertical="center"/>
      <protection locked="0"/>
    </xf>
    <xf numFmtId="0" fontId="4" fillId="0" borderId="0" xfId="2" applyFont="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4" fillId="0" borderId="10" xfId="0" applyFont="1" applyBorder="1" applyProtection="1">
      <alignment vertical="center"/>
      <protection locked="0"/>
    </xf>
    <xf numFmtId="0" fontId="4" fillId="0" borderId="0" xfId="0" applyFont="1" applyProtection="1">
      <alignment vertical="center"/>
      <protection locked="0"/>
    </xf>
    <xf numFmtId="0" fontId="14" fillId="0" borderId="0" xfId="6" applyFont="1" applyProtection="1">
      <alignment vertical="center"/>
      <protection locked="0"/>
    </xf>
    <xf numFmtId="0" fontId="4" fillId="0" borderId="0" xfId="0" applyFont="1" applyAlignment="1" applyProtection="1">
      <alignment vertical="center" wrapText="1"/>
      <protection locked="0"/>
    </xf>
    <xf numFmtId="178" fontId="4" fillId="0" borderId="3" xfId="0" applyNumberFormat="1" applyFont="1" applyBorder="1" applyAlignment="1" applyProtection="1">
      <alignment horizontal="center" vertical="center"/>
      <protection locked="0"/>
    </xf>
    <xf numFmtId="0" fontId="6" fillId="0" borderId="2" xfId="0" applyFont="1" applyBorder="1" applyProtection="1">
      <alignment vertical="center"/>
      <protection locked="0"/>
    </xf>
    <xf numFmtId="178" fontId="4" fillId="2" borderId="19" xfId="0" applyNumberFormat="1" applyFont="1" applyFill="1" applyBorder="1" applyAlignment="1" applyProtection="1">
      <alignment horizontal="right" vertical="center"/>
      <protection locked="0"/>
    </xf>
    <xf numFmtId="178" fontId="4" fillId="0" borderId="19" xfId="0" applyNumberFormat="1" applyFont="1" applyBorder="1" applyAlignment="1" applyProtection="1">
      <alignment horizontal="center" vertical="center"/>
      <protection locked="0"/>
    </xf>
    <xf numFmtId="0" fontId="6" fillId="0" borderId="20" xfId="0" applyFont="1" applyBorder="1" applyProtection="1">
      <alignment vertical="center"/>
      <protection locked="0"/>
    </xf>
    <xf numFmtId="178" fontId="4" fillId="2" borderId="0" xfId="0" applyNumberFormat="1" applyFont="1" applyFill="1" applyAlignment="1" applyProtection="1">
      <alignment horizontal="right" vertical="center"/>
      <protection locked="0"/>
    </xf>
    <xf numFmtId="178" fontId="4" fillId="0" borderId="0" xfId="0" applyNumberFormat="1" applyFont="1" applyAlignment="1" applyProtection="1">
      <alignment horizontal="center" vertical="center"/>
      <protection locked="0"/>
    </xf>
    <xf numFmtId="0" fontId="6" fillId="0" borderId="12" xfId="0" applyFont="1" applyBorder="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177" fontId="4" fillId="0" borderId="0" xfId="1" applyNumberFormat="1" applyFont="1" applyFill="1" applyBorder="1" applyAlignment="1" applyProtection="1">
      <alignment horizontal="right" vertical="center"/>
      <protection locked="0"/>
    </xf>
    <xf numFmtId="178" fontId="4" fillId="0" borderId="0" xfId="0" applyNumberFormat="1" applyFont="1" applyAlignment="1" applyProtection="1">
      <alignment horizontal="right" vertical="center"/>
      <protection locked="0"/>
    </xf>
    <xf numFmtId="0" fontId="6" fillId="0" borderId="0" xfId="0" applyFont="1" applyProtection="1">
      <alignment vertical="center"/>
      <protection locked="0"/>
    </xf>
    <xf numFmtId="178" fontId="4" fillId="0" borderId="3" xfId="2" applyNumberFormat="1" applyFont="1" applyBorder="1" applyAlignment="1" applyProtection="1">
      <alignment vertical="center" shrinkToFit="1"/>
      <protection locked="0"/>
    </xf>
    <xf numFmtId="178" fontId="4" fillId="2" borderId="3" xfId="2" applyNumberFormat="1" applyFont="1" applyFill="1" applyBorder="1" applyAlignment="1" applyProtection="1">
      <alignment vertical="center" shrinkToFit="1"/>
      <protection locked="0"/>
    </xf>
    <xf numFmtId="0" fontId="4" fillId="0" borderId="3" xfId="2" applyFont="1" applyBorder="1" applyAlignment="1" applyProtection="1">
      <alignment vertical="center" shrinkToFit="1"/>
      <protection locked="0"/>
    </xf>
    <xf numFmtId="0" fontId="6" fillId="0" borderId="2" xfId="2" applyFont="1" applyBorder="1" applyProtection="1">
      <alignment vertical="center"/>
      <protection locked="0"/>
    </xf>
    <xf numFmtId="178" fontId="4" fillId="0" borderId="19" xfId="2" applyNumberFormat="1" applyFont="1" applyBorder="1" applyAlignment="1" applyProtection="1">
      <alignment vertical="center" shrinkToFit="1"/>
      <protection locked="0"/>
    </xf>
    <xf numFmtId="178" fontId="4" fillId="2" borderId="19" xfId="2" applyNumberFormat="1" applyFont="1" applyFill="1" applyBorder="1" applyAlignment="1" applyProtection="1">
      <alignment vertical="center" shrinkToFit="1"/>
      <protection locked="0"/>
    </xf>
    <xf numFmtId="0" fontId="4" fillId="0" borderId="19" xfId="2" applyFont="1" applyBorder="1" applyAlignment="1" applyProtection="1">
      <alignment vertical="center" shrinkToFit="1"/>
      <protection locked="0"/>
    </xf>
    <xf numFmtId="0" fontId="6" fillId="0" borderId="20" xfId="2" applyFont="1" applyBorder="1" applyProtection="1">
      <alignment vertical="center"/>
      <protection locked="0"/>
    </xf>
    <xf numFmtId="0" fontId="4" fillId="0" borderId="7" xfId="2" applyFont="1" applyBorder="1" applyProtection="1">
      <alignment vertical="center"/>
      <protection locked="0"/>
    </xf>
    <xf numFmtId="0" fontId="4" fillId="0" borderId="12" xfId="2" applyFont="1" applyBorder="1" applyProtection="1">
      <alignment vertical="center"/>
      <protection locked="0"/>
    </xf>
    <xf numFmtId="0" fontId="4" fillId="0" borderId="0" xfId="2" applyFont="1" applyAlignment="1" applyProtection="1">
      <alignment horizontal="left" vertical="center" wrapText="1"/>
      <protection locked="0"/>
    </xf>
    <xf numFmtId="0" fontId="6" fillId="0" borderId="0" xfId="2" applyFont="1" applyAlignment="1" applyProtection="1">
      <alignment vertical="center" wrapText="1"/>
      <protection locked="0"/>
    </xf>
    <xf numFmtId="0" fontId="5" fillId="0" borderId="0" xfId="2" applyFont="1" applyProtection="1">
      <alignment vertical="center"/>
      <protection locked="0"/>
    </xf>
    <xf numFmtId="0" fontId="4" fillId="0" borderId="6" xfId="0" applyFont="1" applyBorder="1" applyAlignment="1" applyProtection="1">
      <alignment horizontal="center" vertical="center"/>
      <protection locked="0"/>
    </xf>
    <xf numFmtId="0" fontId="4" fillId="0" borderId="22" xfId="2" applyFont="1" applyBorder="1" applyAlignment="1" applyProtection="1">
      <alignment vertical="center" wrapText="1"/>
      <protection locked="0"/>
    </xf>
    <xf numFmtId="0" fontId="4" fillId="0" borderId="23" xfId="2" applyFont="1" applyBorder="1" applyAlignment="1" applyProtection="1">
      <alignment vertical="center" shrinkToFit="1"/>
      <protection locked="0"/>
    </xf>
    <xf numFmtId="0" fontId="4" fillId="0" borderId="22" xfId="2" applyFont="1" applyBorder="1" applyAlignment="1" applyProtection="1">
      <alignment vertical="center" shrinkToFit="1"/>
      <protection locked="0"/>
    </xf>
    <xf numFmtId="0" fontId="4" fillId="0" borderId="5" xfId="2" applyFont="1" applyBorder="1" applyProtection="1">
      <alignment vertical="center"/>
      <protection locked="0"/>
    </xf>
    <xf numFmtId="0" fontId="6" fillId="0" borderId="0" xfId="2" applyFont="1" applyAlignment="1" applyProtection="1">
      <alignment horizontal="center" vertical="center" wrapText="1" shrinkToFit="1"/>
      <protection locked="0"/>
    </xf>
    <xf numFmtId="0" fontId="6" fillId="0" borderId="0" xfId="2" applyFont="1" applyAlignment="1" applyProtection="1">
      <alignment vertical="center" wrapText="1" shrinkToFit="1"/>
      <protection locked="0"/>
    </xf>
    <xf numFmtId="0" fontId="5" fillId="0" borderId="6" xfId="2" applyFont="1" applyBorder="1" applyAlignment="1" applyProtection="1">
      <alignment vertical="center" wrapText="1" shrinkToFit="1"/>
      <protection locked="0"/>
    </xf>
    <xf numFmtId="0" fontId="5" fillId="0" borderId="0" xfId="2" applyFont="1" applyAlignment="1" applyProtection="1">
      <alignment vertical="center" wrapText="1" shrinkToFit="1"/>
      <protection locked="0"/>
    </xf>
    <xf numFmtId="0" fontId="6" fillId="0" borderId="7" xfId="2" applyFont="1" applyBorder="1" applyAlignment="1" applyProtection="1">
      <alignment horizontal="center" vertical="center" wrapText="1" shrinkToFit="1"/>
      <protection locked="0"/>
    </xf>
    <xf numFmtId="0" fontId="5" fillId="0" borderId="7" xfId="2" applyFont="1" applyBorder="1" applyAlignment="1" applyProtection="1">
      <alignment vertical="center" wrapText="1" shrinkToFit="1"/>
      <protection locked="0"/>
    </xf>
    <xf numFmtId="0" fontId="17" fillId="0" borderId="6" xfId="2" applyFont="1" applyBorder="1" applyProtection="1">
      <alignment vertical="center"/>
      <protection locked="0"/>
    </xf>
    <xf numFmtId="0" fontId="21" fillId="0" borderId="0" xfId="2" applyFont="1" applyAlignment="1">
      <alignment vertical="center" wrapText="1"/>
    </xf>
    <xf numFmtId="0" fontId="23" fillId="2" borderId="0" xfId="2" applyFont="1" applyFill="1" applyAlignment="1" applyProtection="1">
      <alignment vertical="center" shrinkToFit="1"/>
      <protection locked="0"/>
    </xf>
    <xf numFmtId="0" fontId="23" fillId="2" borderId="22" xfId="2" applyFont="1" applyFill="1" applyBorder="1" applyAlignment="1" applyProtection="1">
      <alignment vertical="center" wrapText="1"/>
      <protection locked="0"/>
    </xf>
    <xf numFmtId="0" fontId="23" fillId="2" borderId="22" xfId="2" applyFont="1" applyFill="1" applyBorder="1" applyAlignment="1" applyProtection="1">
      <alignment vertical="center" shrinkToFit="1"/>
      <protection locked="0"/>
    </xf>
    <xf numFmtId="0" fontId="23" fillId="2" borderId="35" xfId="2" applyFont="1" applyFill="1" applyBorder="1" applyAlignment="1">
      <alignment horizontal="center" vertical="center"/>
    </xf>
    <xf numFmtId="178" fontId="23" fillId="2" borderId="3" xfId="0" applyNumberFormat="1" applyFont="1" applyFill="1" applyBorder="1" applyAlignment="1" applyProtection="1">
      <alignment horizontal="right" vertical="center"/>
      <protection locked="0"/>
    </xf>
    <xf numFmtId="178" fontId="23" fillId="2" borderId="19" xfId="0" applyNumberFormat="1" applyFont="1" applyFill="1" applyBorder="1" applyAlignment="1" applyProtection="1">
      <alignment horizontal="right" vertical="center"/>
      <protection locked="0"/>
    </xf>
    <xf numFmtId="178" fontId="23" fillId="2" borderId="3" xfId="2" applyNumberFormat="1" applyFont="1" applyFill="1" applyBorder="1" applyAlignment="1" applyProtection="1">
      <alignment vertical="center" shrinkToFit="1"/>
      <protection locked="0"/>
    </xf>
    <xf numFmtId="178" fontId="23" fillId="2" borderId="19" xfId="2" applyNumberFormat="1" applyFont="1" applyFill="1" applyBorder="1" applyAlignment="1" applyProtection="1">
      <alignment vertical="center" shrinkToFit="1"/>
      <protection locked="0"/>
    </xf>
    <xf numFmtId="0" fontId="21" fillId="0" borderId="4" xfId="2" applyFont="1" applyBorder="1" applyAlignment="1">
      <alignment vertical="center" wrapText="1"/>
    </xf>
    <xf numFmtId="0" fontId="21" fillId="0" borderId="3" xfId="2" applyFont="1" applyBorder="1" applyAlignment="1">
      <alignment vertical="center" wrapText="1"/>
    </xf>
    <xf numFmtId="0" fontId="26" fillId="0" borderId="40" xfId="2" applyFont="1" applyBorder="1" applyAlignment="1">
      <alignment horizontal="center" vertical="center" wrapText="1"/>
    </xf>
    <xf numFmtId="0" fontId="27" fillId="0" borderId="1" xfId="0" applyFont="1" applyBorder="1">
      <alignment vertical="center"/>
    </xf>
    <xf numFmtId="180" fontId="27" fillId="0" borderId="1" xfId="0" applyNumberFormat="1" applyFont="1" applyBorder="1">
      <alignment vertical="center"/>
    </xf>
    <xf numFmtId="14" fontId="27" fillId="0" borderId="1" xfId="0" applyNumberFormat="1" applyFont="1" applyBorder="1">
      <alignment vertical="center"/>
    </xf>
    <xf numFmtId="180" fontId="8" fillId="0" borderId="0" xfId="0" applyNumberFormat="1" applyFont="1">
      <alignment vertical="center"/>
    </xf>
    <xf numFmtId="0" fontId="28" fillId="2" borderId="11" xfId="0" applyFont="1" applyFill="1" applyBorder="1">
      <alignment vertical="center"/>
    </xf>
    <xf numFmtId="0" fontId="28" fillId="4" borderId="9" xfId="0" applyFont="1" applyFill="1" applyBorder="1">
      <alignment vertical="center"/>
    </xf>
    <xf numFmtId="0" fontId="8" fillId="0" borderId="10" xfId="0" applyFont="1" applyBorder="1" applyAlignment="1">
      <alignment vertical="center" wrapText="1"/>
    </xf>
    <xf numFmtId="0" fontId="8" fillId="0" borderId="8" xfId="0" applyFont="1" applyBorder="1">
      <alignment vertical="center"/>
    </xf>
    <xf numFmtId="0" fontId="8" fillId="0" borderId="10" xfId="0" applyFont="1" applyBorder="1">
      <alignment vertical="center"/>
    </xf>
    <xf numFmtId="0" fontId="8" fillId="0" borderId="2" xfId="0" applyFont="1" applyBorder="1">
      <alignment vertical="center"/>
    </xf>
    <xf numFmtId="0" fontId="8" fillId="0" borderId="4" xfId="0" applyFont="1" applyBorder="1">
      <alignment vertical="center"/>
    </xf>
    <xf numFmtId="0" fontId="5" fillId="0" borderId="10" xfId="2" applyFont="1" applyBorder="1" applyAlignment="1" applyProtection="1">
      <alignment vertical="center" wrapText="1" shrinkToFit="1"/>
      <protection locked="0"/>
    </xf>
    <xf numFmtId="0" fontId="8" fillId="0" borderId="1" xfId="0" applyFont="1" applyBorder="1" applyAlignment="1">
      <alignment horizontal="left" vertical="center"/>
    </xf>
    <xf numFmtId="0" fontId="27" fillId="4" borderId="1" xfId="0" applyFont="1" applyFill="1" applyBorder="1" applyAlignment="1">
      <alignment horizontal="center" vertical="center"/>
    </xf>
    <xf numFmtId="0" fontId="4" fillId="0" borderId="0" xfId="2" applyFont="1">
      <alignment vertical="center"/>
    </xf>
    <xf numFmtId="0" fontId="10" fillId="0" borderId="0" xfId="2" applyFont="1">
      <alignment vertical="center"/>
    </xf>
    <xf numFmtId="0" fontId="17" fillId="0" borderId="34" xfId="2" applyFont="1" applyBorder="1" applyAlignment="1">
      <alignment horizontal="center" vertical="center"/>
    </xf>
    <xf numFmtId="0" fontId="17" fillId="0" borderId="36" xfId="2" applyFont="1" applyBorder="1" applyAlignment="1">
      <alignment horizontal="center" vertical="center"/>
    </xf>
    <xf numFmtId="0" fontId="4" fillId="0" borderId="0" xfId="0" applyFont="1">
      <alignment vertical="center"/>
    </xf>
    <xf numFmtId="0" fontId="5" fillId="0" borderId="0" xfId="2" applyFont="1">
      <alignment vertical="center"/>
    </xf>
    <xf numFmtId="0" fontId="4" fillId="2" borderId="22" xfId="2" applyFont="1" applyFill="1" applyBorder="1" applyAlignment="1" applyProtection="1">
      <alignment vertical="center" wrapText="1"/>
      <protection locked="0"/>
    </xf>
    <xf numFmtId="0" fontId="4" fillId="2" borderId="22" xfId="2" applyFont="1" applyFill="1" applyBorder="1" applyAlignment="1" applyProtection="1">
      <alignment vertical="center" shrinkToFit="1"/>
      <protection locked="0"/>
    </xf>
    <xf numFmtId="0" fontId="17" fillId="2" borderId="35" xfId="2" applyFont="1" applyFill="1" applyBorder="1" applyAlignment="1" applyProtection="1">
      <alignment horizontal="center" vertical="center"/>
      <protection locked="0"/>
    </xf>
    <xf numFmtId="178" fontId="4" fillId="2" borderId="3" xfId="0" applyNumberFormat="1" applyFont="1" applyFill="1" applyBorder="1" applyAlignment="1" applyProtection="1">
      <alignment horizontal="right" vertical="center"/>
      <protection locked="0"/>
    </xf>
    <xf numFmtId="49" fontId="32" fillId="0" borderId="0" xfId="9" applyNumberFormat="1" applyFont="1" applyAlignment="1">
      <alignment horizontal="left" vertical="center"/>
    </xf>
    <xf numFmtId="49" fontId="33" fillId="0" borderId="0" xfId="9" applyNumberFormat="1" applyFont="1" applyAlignment="1">
      <alignment horizontal="center" vertical="center"/>
    </xf>
    <xf numFmtId="0" fontId="33" fillId="0" borderId="0" xfId="9" applyFont="1">
      <alignment vertical="center"/>
    </xf>
    <xf numFmtId="49" fontId="34" fillId="9" borderId="1" xfId="0" applyNumberFormat="1" applyFont="1" applyFill="1" applyBorder="1" applyAlignment="1">
      <alignment horizontal="center" vertical="center" shrinkToFit="1"/>
    </xf>
    <xf numFmtId="49" fontId="34" fillId="10" borderId="1" xfId="0" applyNumberFormat="1" applyFont="1" applyFill="1" applyBorder="1" applyAlignment="1">
      <alignment horizontal="center" vertical="center" wrapText="1"/>
    </xf>
    <xf numFmtId="0" fontId="33" fillId="11" borderId="0" xfId="9" applyFont="1" applyFill="1" applyAlignment="1">
      <alignment horizontal="center" vertical="center"/>
    </xf>
    <xf numFmtId="49" fontId="33" fillId="0" borderId="0" xfId="9" applyNumberFormat="1" applyFont="1" applyAlignment="1">
      <alignment horizontal="left" vertical="center" shrinkToFit="1"/>
    </xf>
    <xf numFmtId="0" fontId="0" fillId="2" borderId="0" xfId="0" applyFill="1">
      <alignment vertical="center"/>
    </xf>
    <xf numFmtId="0" fontId="4" fillId="0" borderId="0" xfId="2" applyFont="1" applyProtection="1">
      <alignment vertical="center"/>
      <protection hidden="1"/>
    </xf>
    <xf numFmtId="0" fontId="4" fillId="0" borderId="0" xfId="2" applyFont="1" applyAlignment="1" applyProtection="1">
      <alignment horizontal="right" vertical="center"/>
      <protection hidden="1"/>
    </xf>
    <xf numFmtId="0" fontId="35" fillId="0" borderId="0" xfId="2" applyFont="1" applyProtection="1">
      <alignment vertical="center"/>
      <protection hidden="1"/>
    </xf>
    <xf numFmtId="0" fontId="11" fillId="0" borderId="0" xfId="2" applyFont="1" applyProtection="1">
      <alignment vertical="center"/>
      <protection hidden="1"/>
    </xf>
    <xf numFmtId="0" fontId="10" fillId="0" borderId="0" xfId="2" applyFont="1" applyProtection="1">
      <alignment vertical="center"/>
      <protection hidden="1"/>
    </xf>
    <xf numFmtId="0" fontId="35" fillId="4" borderId="0" xfId="2" applyFont="1" applyFill="1" applyProtection="1">
      <alignment vertical="center"/>
      <protection hidden="1"/>
    </xf>
    <xf numFmtId="0" fontId="10" fillId="0" borderId="42" xfId="2" applyFont="1" applyBorder="1" applyProtection="1">
      <alignment vertical="center"/>
      <protection hidden="1"/>
    </xf>
    <xf numFmtId="0" fontId="10" fillId="0" borderId="43" xfId="2" applyFont="1" applyBorder="1" applyProtection="1">
      <alignment vertical="center"/>
      <protection hidden="1"/>
    </xf>
    <xf numFmtId="0" fontId="4" fillId="0" borderId="0" xfId="2" applyFont="1" applyAlignment="1" applyProtection="1">
      <alignment vertical="center" shrinkToFit="1"/>
      <protection hidden="1"/>
    </xf>
    <xf numFmtId="0" fontId="36" fillId="0" borderId="0" xfId="2" applyFont="1" applyProtection="1">
      <alignment vertical="center"/>
      <protection hidden="1"/>
    </xf>
    <xf numFmtId="0" fontId="4" fillId="0" borderId="0" xfId="2" applyFont="1" applyAlignment="1" applyProtection="1">
      <alignment horizontal="center" vertical="center" wrapText="1"/>
      <protection hidden="1"/>
    </xf>
    <xf numFmtId="0" fontId="4" fillId="0" borderId="0" xfId="2" applyFont="1" applyAlignment="1" applyProtection="1">
      <alignment horizontal="center" vertical="center"/>
      <protection hidden="1"/>
    </xf>
    <xf numFmtId="0" fontId="4" fillId="0" borderId="0" xfId="2" applyFont="1" applyAlignment="1" applyProtection="1">
      <alignment vertical="center" wrapText="1"/>
      <protection hidden="1"/>
    </xf>
    <xf numFmtId="0" fontId="4" fillId="0" borderId="5" xfId="2" applyFont="1" applyBorder="1" applyProtection="1">
      <alignment vertical="center"/>
      <protection hidden="1"/>
    </xf>
    <xf numFmtId="0" fontId="4" fillId="0" borderId="6" xfId="2" applyFont="1" applyBorder="1" applyAlignment="1" applyProtection="1">
      <alignment vertical="center" shrinkToFit="1"/>
      <protection hidden="1"/>
    </xf>
    <xf numFmtId="0" fontId="4" fillId="0" borderId="6" xfId="2" applyFont="1" applyBorder="1" applyProtection="1">
      <alignment vertical="center"/>
      <protection hidden="1"/>
    </xf>
    <xf numFmtId="0" fontId="4" fillId="0" borderId="6" xfId="2" applyFont="1" applyBorder="1" applyAlignment="1" applyProtection="1">
      <alignment horizontal="center" vertical="center" shrinkToFit="1"/>
      <protection hidden="1"/>
    </xf>
    <xf numFmtId="0" fontId="17" fillId="0" borderId="6" xfId="2" applyFont="1" applyBorder="1" applyProtection="1">
      <alignment vertical="center"/>
      <protection hidden="1"/>
    </xf>
    <xf numFmtId="0" fontId="6" fillId="0" borderId="6" xfId="2" applyFont="1" applyBorder="1" applyProtection="1">
      <alignment vertical="center"/>
      <protection hidden="1"/>
    </xf>
    <xf numFmtId="0" fontId="8" fillId="0" borderId="6" xfId="0" applyFont="1" applyBorder="1" applyProtection="1">
      <alignment vertical="center"/>
      <protection hidden="1"/>
    </xf>
    <xf numFmtId="0" fontId="4" fillId="0" borderId="6" xfId="0" applyFont="1" applyBorder="1" applyAlignment="1" applyProtection="1">
      <alignment horizontal="center" vertical="center"/>
      <protection hidden="1"/>
    </xf>
    <xf numFmtId="0" fontId="5" fillId="0" borderId="6" xfId="2" applyFont="1" applyBorder="1" applyAlignment="1" applyProtection="1">
      <alignment vertical="center" wrapText="1" shrinkToFit="1"/>
      <protection hidden="1"/>
    </xf>
    <xf numFmtId="0" fontId="5" fillId="0" borderId="10" xfId="2" applyFont="1" applyBorder="1" applyAlignment="1" applyProtection="1">
      <alignment vertical="center" wrapText="1" shrinkToFit="1"/>
      <protection hidden="1"/>
    </xf>
    <xf numFmtId="0" fontId="5" fillId="0" borderId="7" xfId="2" applyFont="1" applyBorder="1" applyAlignment="1" applyProtection="1">
      <alignment vertical="center" wrapText="1" shrinkToFit="1"/>
      <protection hidden="1"/>
    </xf>
    <xf numFmtId="0" fontId="5" fillId="0" borderId="0" xfId="2" applyFont="1" applyAlignment="1" applyProtection="1">
      <alignment vertical="center" wrapText="1" shrinkToFit="1"/>
      <protection hidden="1"/>
    </xf>
    <xf numFmtId="0" fontId="6" fillId="0" borderId="0" xfId="2" applyFont="1" applyAlignment="1" applyProtection="1">
      <alignment vertical="center" wrapText="1" shrinkToFit="1"/>
      <protection hidden="1"/>
    </xf>
    <xf numFmtId="0" fontId="8" fillId="0" borderId="0" xfId="0" applyFont="1" applyProtection="1">
      <alignment vertical="center"/>
      <protection hidden="1"/>
    </xf>
    <xf numFmtId="0" fontId="6" fillId="0" borderId="7" xfId="2" applyFont="1" applyBorder="1" applyAlignment="1" applyProtection="1">
      <alignment horizontal="center" vertical="center" wrapText="1" shrinkToFit="1"/>
      <protection hidden="1"/>
    </xf>
    <xf numFmtId="0" fontId="6" fillId="0" borderId="0" xfId="2" applyFont="1" applyAlignment="1" applyProtection="1">
      <alignment horizontal="center" vertical="center" wrapText="1" shrinkToFit="1"/>
      <protection hidden="1"/>
    </xf>
    <xf numFmtId="0" fontId="4" fillId="0" borderId="0" xfId="2" applyFont="1" applyAlignment="1" applyProtection="1">
      <alignment horizontal="center" vertical="center" shrinkToFit="1"/>
      <protection hidden="1"/>
    </xf>
    <xf numFmtId="0" fontId="4" fillId="0" borderId="7" xfId="2" applyFont="1" applyBorder="1" applyAlignment="1" applyProtection="1">
      <alignment vertical="center" shrinkToFit="1"/>
      <protection hidden="1"/>
    </xf>
    <xf numFmtId="0" fontId="4" fillId="0" borderId="22" xfId="2" applyFont="1" applyBorder="1" applyAlignment="1" applyProtection="1">
      <alignment vertical="center" wrapText="1"/>
      <protection hidden="1"/>
    </xf>
    <xf numFmtId="0" fontId="4" fillId="2" borderId="22" xfId="2" applyFont="1" applyFill="1" applyBorder="1" applyAlignment="1" applyProtection="1">
      <alignment vertical="center" wrapText="1"/>
      <protection hidden="1"/>
    </xf>
    <xf numFmtId="0" fontId="4" fillId="0" borderId="22" xfId="2" applyFont="1" applyBorder="1" applyAlignment="1" applyProtection="1">
      <alignment vertical="center" shrinkToFit="1"/>
      <protection hidden="1"/>
    </xf>
    <xf numFmtId="0" fontId="4" fillId="0" borderId="23" xfId="2" applyFont="1" applyBorder="1" applyAlignment="1" applyProtection="1">
      <alignment vertical="center" shrinkToFit="1"/>
      <protection hidden="1"/>
    </xf>
    <xf numFmtId="0" fontId="21" fillId="0" borderId="4" xfId="2" applyFont="1" applyBorder="1" applyAlignment="1" applyProtection="1">
      <alignment vertical="center" wrapText="1"/>
      <protection hidden="1"/>
    </xf>
    <xf numFmtId="0" fontId="21" fillId="0" borderId="3" xfId="2" applyFont="1" applyBorder="1" applyAlignment="1" applyProtection="1">
      <alignment vertical="center" wrapText="1"/>
      <protection hidden="1"/>
    </xf>
    <xf numFmtId="0" fontId="26" fillId="0" borderId="40" xfId="2" applyFont="1" applyBorder="1" applyAlignment="1" applyProtection="1">
      <alignment horizontal="center" vertical="center" wrapText="1"/>
      <protection hidden="1"/>
    </xf>
    <xf numFmtId="0" fontId="21" fillId="0" borderId="0" xfId="2" applyFont="1" applyAlignment="1" applyProtection="1">
      <alignment vertical="center" wrapText="1"/>
      <protection hidden="1"/>
    </xf>
    <xf numFmtId="0" fontId="17" fillId="0" borderId="34" xfId="2" applyFont="1" applyBorder="1" applyAlignment="1" applyProtection="1">
      <alignment horizontal="center" vertical="center"/>
      <protection hidden="1"/>
    </xf>
    <xf numFmtId="0" fontId="17" fillId="0" borderId="36" xfId="2" applyFont="1" applyBorder="1" applyAlignment="1" applyProtection="1">
      <alignment horizontal="center" vertical="center"/>
      <protection hidden="1"/>
    </xf>
    <xf numFmtId="0" fontId="6" fillId="0" borderId="0" xfId="2" applyFont="1" applyProtection="1">
      <alignment vertical="center"/>
      <protection hidden="1"/>
    </xf>
    <xf numFmtId="0" fontId="8" fillId="0" borderId="0" xfId="0" applyFont="1" applyAlignment="1" applyProtection="1">
      <alignment horizontal="center" vertical="center"/>
      <protection hidden="1"/>
    </xf>
    <xf numFmtId="0" fontId="4" fillId="0" borderId="10" xfId="0" applyFont="1" applyBorder="1" applyProtection="1">
      <alignment vertical="center"/>
      <protection hidden="1"/>
    </xf>
    <xf numFmtId="0" fontId="4" fillId="0" borderId="0" xfId="0" applyFont="1" applyProtection="1">
      <alignment vertical="center"/>
      <protection hidden="1"/>
    </xf>
    <xf numFmtId="0" fontId="14" fillId="0" borderId="0" xfId="6" applyFont="1" applyProtection="1">
      <alignment vertical="center"/>
      <protection hidden="1"/>
    </xf>
    <xf numFmtId="0" fontId="4" fillId="0" borderId="0" xfId="0" applyFont="1" applyAlignment="1" applyProtection="1">
      <alignment vertical="center" wrapText="1"/>
      <protection hidden="1"/>
    </xf>
    <xf numFmtId="178" fontId="4" fillId="0" borderId="3" xfId="0" applyNumberFormat="1" applyFont="1" applyBorder="1" applyAlignment="1" applyProtection="1">
      <alignment horizontal="center" vertical="center"/>
      <protection hidden="1"/>
    </xf>
    <xf numFmtId="0" fontId="6" fillId="0" borderId="2" xfId="0" applyFont="1" applyBorder="1" applyProtection="1">
      <alignment vertical="center"/>
      <protection hidden="1"/>
    </xf>
    <xf numFmtId="178" fontId="4" fillId="2" borderId="19" xfId="0" applyNumberFormat="1" applyFont="1" applyFill="1" applyBorder="1" applyAlignment="1" applyProtection="1">
      <alignment horizontal="right" vertical="center"/>
      <protection hidden="1"/>
    </xf>
    <xf numFmtId="178" fontId="4" fillId="0" borderId="19" xfId="0" applyNumberFormat="1" applyFont="1" applyBorder="1" applyAlignment="1" applyProtection="1">
      <alignment horizontal="center" vertical="center"/>
      <protection hidden="1"/>
    </xf>
    <xf numFmtId="0" fontId="6" fillId="0" borderId="20" xfId="0" applyFont="1" applyBorder="1" applyProtection="1">
      <alignment vertical="center"/>
      <protection hidden="1"/>
    </xf>
    <xf numFmtId="178" fontId="4" fillId="2" borderId="0" xfId="0" applyNumberFormat="1" applyFont="1" applyFill="1" applyAlignment="1" applyProtection="1">
      <alignment horizontal="right" vertical="center"/>
      <protection hidden="1"/>
    </xf>
    <xf numFmtId="178" fontId="4" fillId="0" borderId="0" xfId="0" applyNumberFormat="1" applyFont="1" applyAlignment="1" applyProtection="1">
      <alignment horizontal="center" vertical="center"/>
      <protection hidden="1"/>
    </xf>
    <xf numFmtId="0" fontId="6" fillId="0" borderId="12" xfId="0" applyFont="1" applyBorder="1" applyProtection="1">
      <alignment vertical="center"/>
      <protection hidden="1"/>
    </xf>
    <xf numFmtId="0" fontId="4" fillId="0" borderId="0" xfId="0" applyFont="1" applyAlignment="1" applyProtection="1">
      <alignment horizontal="center" vertical="center"/>
      <protection hidden="1"/>
    </xf>
    <xf numFmtId="0" fontId="6" fillId="0" borderId="0" xfId="0" applyFont="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177" fontId="4" fillId="0" borderId="0" xfId="1" applyNumberFormat="1" applyFont="1" applyFill="1" applyBorder="1" applyAlignment="1" applyProtection="1">
      <alignment horizontal="right" vertical="center"/>
      <protection hidden="1"/>
    </xf>
    <xf numFmtId="178" fontId="4" fillId="0" borderId="0" xfId="0" applyNumberFormat="1" applyFont="1" applyAlignment="1" applyProtection="1">
      <alignment horizontal="right" vertical="center"/>
      <protection hidden="1"/>
    </xf>
    <xf numFmtId="0" fontId="6" fillId="0" borderId="0" xfId="0" applyFont="1" applyProtection="1">
      <alignment vertical="center"/>
      <protection hidden="1"/>
    </xf>
    <xf numFmtId="178" fontId="4" fillId="0" borderId="3" xfId="2" applyNumberFormat="1" applyFont="1" applyBorder="1" applyAlignment="1" applyProtection="1">
      <alignment vertical="center" shrinkToFit="1"/>
      <protection hidden="1"/>
    </xf>
    <xf numFmtId="178" fontId="4" fillId="2" borderId="3" xfId="2" applyNumberFormat="1" applyFont="1" applyFill="1" applyBorder="1" applyAlignment="1" applyProtection="1">
      <alignment vertical="center" shrinkToFit="1"/>
      <protection hidden="1"/>
    </xf>
    <xf numFmtId="0" fontId="4" fillId="0" borderId="3" xfId="2" applyFont="1" applyBorder="1" applyAlignment="1" applyProtection="1">
      <alignment vertical="center" shrinkToFit="1"/>
      <protection hidden="1"/>
    </xf>
    <xf numFmtId="0" fontId="6" fillId="0" borderId="2" xfId="2" applyFont="1" applyBorder="1" applyProtection="1">
      <alignment vertical="center"/>
      <protection hidden="1"/>
    </xf>
    <xf numFmtId="178" fontId="4" fillId="0" borderId="19" xfId="2" applyNumberFormat="1" applyFont="1" applyBorder="1" applyAlignment="1" applyProtection="1">
      <alignment vertical="center" shrinkToFit="1"/>
      <protection hidden="1"/>
    </xf>
    <xf numFmtId="178" fontId="4" fillId="2" borderId="19" xfId="2" applyNumberFormat="1" applyFont="1" applyFill="1" applyBorder="1" applyAlignment="1" applyProtection="1">
      <alignment vertical="center" shrinkToFit="1"/>
      <protection hidden="1"/>
    </xf>
    <xf numFmtId="0" fontId="4" fillId="0" borderId="19" xfId="2" applyFont="1" applyBorder="1" applyAlignment="1" applyProtection="1">
      <alignment vertical="center" shrinkToFit="1"/>
      <protection hidden="1"/>
    </xf>
    <xf numFmtId="0" fontId="6" fillId="0" borderId="20" xfId="2" applyFont="1" applyBorder="1" applyProtection="1">
      <alignment vertical="center"/>
      <protection hidden="1"/>
    </xf>
    <xf numFmtId="0" fontId="4" fillId="0" borderId="7" xfId="2" applyFont="1" applyBorder="1" applyProtection="1">
      <alignment vertical="center"/>
      <protection hidden="1"/>
    </xf>
    <xf numFmtId="0" fontId="4" fillId="0" borderId="12" xfId="2" applyFont="1" applyBorder="1" applyProtection="1">
      <alignment vertical="center"/>
      <protection hidden="1"/>
    </xf>
    <xf numFmtId="0" fontId="4" fillId="0" borderId="0" xfId="2" applyFont="1" applyAlignment="1" applyProtection="1">
      <alignment horizontal="left" vertical="center" wrapText="1"/>
      <protection hidden="1"/>
    </xf>
    <xf numFmtId="0" fontId="6" fillId="0" borderId="0" xfId="2" applyFont="1" applyAlignment="1" applyProtection="1">
      <alignment vertical="center" wrapText="1"/>
      <protection hidden="1"/>
    </xf>
    <xf numFmtId="0" fontId="5" fillId="0" borderId="0" xfId="2" applyFont="1" applyProtection="1">
      <alignment vertical="center"/>
      <protection hidden="1"/>
    </xf>
    <xf numFmtId="0" fontId="4" fillId="2" borderId="0" xfId="2" applyFont="1" applyFill="1" applyAlignment="1" applyProtection="1">
      <alignment vertical="center" shrinkToFit="1"/>
      <protection locked="0"/>
    </xf>
    <xf numFmtId="0" fontId="37" fillId="4" borderId="41" xfId="2" applyFont="1" applyFill="1" applyBorder="1" applyProtection="1">
      <alignment vertical="center"/>
      <protection hidden="1"/>
    </xf>
    <xf numFmtId="0" fontId="23" fillId="2" borderId="0" xfId="2" applyFont="1" applyFill="1" applyAlignment="1" applyProtection="1">
      <alignment vertical="center" shrinkToFit="1"/>
      <protection hidden="1"/>
    </xf>
    <xf numFmtId="0" fontId="23" fillId="2" borderId="22" xfId="2" applyFont="1" applyFill="1" applyBorder="1" applyAlignment="1" applyProtection="1">
      <alignment vertical="center" shrinkToFit="1"/>
      <protection hidden="1"/>
    </xf>
    <xf numFmtId="0" fontId="23" fillId="2" borderId="35" xfId="2" applyFont="1" applyFill="1" applyBorder="1" applyAlignment="1" applyProtection="1">
      <alignment horizontal="center" vertical="center"/>
      <protection hidden="1"/>
    </xf>
    <xf numFmtId="178" fontId="23" fillId="2" borderId="3" xfId="0" applyNumberFormat="1" applyFont="1" applyFill="1" applyBorder="1" applyAlignment="1" applyProtection="1">
      <alignment horizontal="right" vertical="center"/>
      <protection hidden="1"/>
    </xf>
    <xf numFmtId="178" fontId="23" fillId="2" borderId="19" xfId="0" applyNumberFormat="1" applyFont="1" applyFill="1" applyBorder="1" applyAlignment="1" applyProtection="1">
      <alignment horizontal="right" vertical="center"/>
      <protection hidden="1"/>
    </xf>
    <xf numFmtId="178" fontId="23" fillId="2" borderId="3" xfId="2" applyNumberFormat="1" applyFont="1" applyFill="1" applyBorder="1" applyAlignment="1" applyProtection="1">
      <alignment vertical="center" shrinkToFit="1"/>
      <protection hidden="1"/>
    </xf>
    <xf numFmtId="178" fontId="23" fillId="2" borderId="19" xfId="2" applyNumberFormat="1" applyFont="1" applyFill="1" applyBorder="1" applyAlignment="1" applyProtection="1">
      <alignment vertical="center" shrinkToFit="1"/>
      <protection hidden="1"/>
    </xf>
    <xf numFmtId="0" fontId="36" fillId="0" borderId="45" xfId="2" applyFont="1" applyBorder="1" applyProtection="1">
      <alignment vertical="center"/>
      <protection hidden="1"/>
    </xf>
    <xf numFmtId="0" fontId="10" fillId="0" borderId="46" xfId="2" applyFont="1" applyBorder="1" applyProtection="1">
      <alignment vertical="center"/>
      <protection hidden="1"/>
    </xf>
    <xf numFmtId="0" fontId="4" fillId="0" borderId="15" xfId="2" applyFont="1" applyBorder="1" applyAlignment="1" applyProtection="1">
      <alignment horizontal="center" vertical="center"/>
      <protection hidden="1"/>
    </xf>
    <xf numFmtId="0" fontId="4" fillId="0" borderId="14" xfId="2" applyFont="1" applyBorder="1" applyAlignment="1" applyProtection="1">
      <alignment horizontal="center" vertical="center"/>
      <protection hidden="1"/>
    </xf>
    <xf numFmtId="0" fontId="4" fillId="0" borderId="16" xfId="2" applyFont="1" applyBorder="1" applyAlignment="1" applyProtection="1">
      <alignment horizontal="center" vertical="center"/>
      <protection hidden="1"/>
    </xf>
    <xf numFmtId="0" fontId="6" fillId="2" borderId="17" xfId="2" applyFont="1" applyFill="1" applyBorder="1" applyAlignment="1" applyProtection="1">
      <alignment horizontal="left" vertical="center" wrapText="1"/>
      <protection locked="0"/>
    </xf>
    <xf numFmtId="0" fontId="6" fillId="2" borderId="14" xfId="2" applyFont="1" applyFill="1" applyBorder="1" applyAlignment="1" applyProtection="1">
      <alignment horizontal="left" vertical="center" wrapText="1"/>
      <protection locked="0"/>
    </xf>
    <xf numFmtId="0" fontId="6" fillId="2" borderId="13"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6" fillId="0" borderId="0" xfId="2" applyFont="1" applyAlignment="1" applyProtection="1">
      <alignment horizontal="left" vertical="center" wrapText="1"/>
      <protection hidden="1"/>
    </xf>
    <xf numFmtId="0" fontId="6" fillId="2" borderId="8" xfId="2" applyFont="1" applyFill="1" applyBorder="1" applyAlignment="1" applyProtection="1">
      <alignment horizontal="left" vertical="center"/>
      <protection locked="0"/>
    </xf>
    <xf numFmtId="0" fontId="6" fillId="2" borderId="10" xfId="2" applyFont="1" applyFill="1" applyBorder="1" applyAlignment="1" applyProtection="1">
      <alignment horizontal="left" vertical="center"/>
      <protection locked="0"/>
    </xf>
    <xf numFmtId="0" fontId="4" fillId="2" borderId="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2" borderId="2"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protection locked="0"/>
    </xf>
    <xf numFmtId="0" fontId="4" fillId="2" borderId="4" xfId="2" applyFont="1" applyFill="1" applyBorder="1" applyAlignment="1" applyProtection="1">
      <alignment horizontal="left" vertical="center" shrinkToFit="1"/>
      <protection locked="0"/>
    </xf>
    <xf numFmtId="0" fontId="4" fillId="2" borderId="3" xfId="2" applyFont="1" applyFill="1" applyBorder="1" applyAlignment="1" applyProtection="1">
      <alignment horizontal="left" vertical="center" shrinkToFit="1"/>
      <protection locked="0"/>
    </xf>
    <xf numFmtId="0" fontId="4" fillId="2" borderId="2" xfId="2" applyFont="1" applyFill="1" applyBorder="1" applyAlignment="1" applyProtection="1">
      <alignment horizontal="left" vertical="center" shrinkToFit="1"/>
      <protection locked="0"/>
    </xf>
    <xf numFmtId="0" fontId="4" fillId="2" borderId="9" xfId="2" applyFont="1" applyFill="1" applyBorder="1" applyAlignment="1" applyProtection="1">
      <alignment horizontal="left" vertical="center" shrinkToFit="1"/>
      <protection locked="0"/>
    </xf>
    <xf numFmtId="0" fontId="4" fillId="2" borderId="5" xfId="2" applyFont="1" applyFill="1" applyBorder="1" applyAlignment="1" applyProtection="1">
      <alignment horizontal="left" vertical="center" shrinkToFit="1"/>
      <protection locked="0"/>
    </xf>
    <xf numFmtId="0" fontId="4" fillId="2" borderId="11" xfId="2" applyFont="1" applyFill="1" applyBorder="1" applyAlignment="1" applyProtection="1">
      <alignment horizontal="left" vertical="center" shrinkToFit="1"/>
      <protection locked="0"/>
    </xf>
    <xf numFmtId="178" fontId="4" fillId="2" borderId="4" xfId="2" applyNumberFormat="1" applyFont="1" applyFill="1" applyBorder="1" applyAlignment="1" applyProtection="1">
      <alignment horizontal="right" vertical="center" shrinkToFit="1"/>
      <protection locked="0"/>
    </xf>
    <xf numFmtId="178" fontId="4" fillId="2" borderId="3" xfId="2" applyNumberFormat="1" applyFont="1" applyFill="1" applyBorder="1" applyAlignment="1" applyProtection="1">
      <alignment horizontal="right" vertical="center" shrinkToFit="1"/>
      <protection locked="0"/>
    </xf>
    <xf numFmtId="178" fontId="4" fillId="2" borderId="18" xfId="2" applyNumberFormat="1" applyFont="1" applyFill="1" applyBorder="1" applyAlignment="1" applyProtection="1">
      <alignment horizontal="right" vertical="center" shrinkToFit="1"/>
      <protection locked="0"/>
    </xf>
    <xf numFmtId="178" fontId="4" fillId="2" borderId="19" xfId="2" applyNumberFormat="1" applyFont="1" applyFill="1" applyBorder="1" applyAlignment="1" applyProtection="1">
      <alignment horizontal="right" vertical="center" shrinkToFit="1"/>
      <protection locked="0"/>
    </xf>
    <xf numFmtId="0" fontId="6" fillId="2" borderId="8" xfId="2" applyFont="1" applyFill="1" applyBorder="1" applyAlignment="1" applyProtection="1">
      <alignment horizontal="left" vertical="center" wrapText="1"/>
      <protection locked="0"/>
    </xf>
    <xf numFmtId="0" fontId="6" fillId="2" borderId="10" xfId="2" applyFont="1" applyFill="1" applyBorder="1" applyAlignment="1" applyProtection="1">
      <alignment horizontal="left" vertical="center" wrapText="1"/>
      <protection locked="0"/>
    </xf>
    <xf numFmtId="0" fontId="4" fillId="0" borderId="5" xfId="2" applyFont="1" applyBorder="1" applyAlignment="1" applyProtection="1">
      <alignment horizontal="left" vertical="center" wrapText="1"/>
      <protection hidden="1"/>
    </xf>
    <xf numFmtId="0" fontId="4" fillId="0" borderId="8" xfId="2" applyFont="1" applyBorder="1" applyAlignment="1" applyProtection="1">
      <alignment horizontal="center" vertical="center" wrapText="1"/>
      <protection hidden="1"/>
    </xf>
    <xf numFmtId="0" fontId="6" fillId="0" borderId="10" xfId="2" applyFont="1" applyBorder="1" applyAlignment="1" applyProtection="1">
      <alignment horizontal="center" vertical="center" wrapText="1"/>
      <protection hidden="1"/>
    </xf>
    <xf numFmtId="0" fontId="4" fillId="0" borderId="6" xfId="2" applyFont="1" applyBorder="1" applyAlignment="1" applyProtection="1">
      <alignment horizontal="center" vertical="center"/>
      <protection hidden="1"/>
    </xf>
    <xf numFmtId="0" fontId="4" fillId="0" borderId="10" xfId="2" applyFont="1" applyBorder="1" applyAlignment="1" applyProtection="1">
      <alignment horizontal="center" vertical="center"/>
      <protection hidden="1"/>
    </xf>
    <xf numFmtId="0" fontId="4" fillId="0" borderId="8" xfId="2" applyFont="1" applyBorder="1" applyAlignment="1" applyProtection="1">
      <alignment horizontal="center" vertical="center"/>
      <protection hidden="1"/>
    </xf>
    <xf numFmtId="0" fontId="4" fillId="0" borderId="1" xfId="2" applyFont="1" applyBorder="1" applyAlignment="1" applyProtection="1">
      <alignment horizontal="center" vertical="center"/>
      <protection hidden="1"/>
    </xf>
    <xf numFmtId="0" fontId="5" fillId="2" borderId="8" xfId="2" applyFont="1" applyFill="1" applyBorder="1" applyAlignment="1" applyProtection="1">
      <alignment horizontal="center" vertical="center" wrapText="1"/>
      <protection hidden="1"/>
    </xf>
    <xf numFmtId="0" fontId="5" fillId="2" borderId="10" xfId="2" applyFont="1" applyFill="1" applyBorder="1" applyAlignment="1" applyProtection="1">
      <alignment horizontal="center" vertical="center" wrapText="1"/>
      <protection hidden="1"/>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8" fontId="4" fillId="2" borderId="18" xfId="0" applyNumberFormat="1" applyFont="1" applyFill="1" applyBorder="1" applyAlignment="1" applyProtection="1">
      <alignment horizontal="right" vertical="center"/>
      <protection locked="0"/>
    </xf>
    <xf numFmtId="178" fontId="4" fillId="2" borderId="19" xfId="0" applyNumberFormat="1" applyFont="1" applyFill="1" applyBorder="1" applyAlignment="1" applyProtection="1">
      <alignment horizontal="right" vertical="center"/>
      <protection locked="0"/>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177" fontId="4" fillId="2" borderId="4" xfId="1" applyNumberFormat="1" applyFont="1" applyFill="1" applyBorder="1" applyAlignment="1" applyProtection="1">
      <alignment horizontal="right" vertical="center"/>
      <protection locked="0"/>
    </xf>
    <xf numFmtId="177" fontId="4" fillId="2" borderId="3" xfId="1" applyNumberFormat="1" applyFont="1" applyFill="1" applyBorder="1" applyAlignment="1" applyProtection="1">
      <alignment horizontal="right" vertical="center"/>
      <protection locked="0"/>
    </xf>
    <xf numFmtId="177" fontId="4" fillId="2" borderId="9" xfId="1" applyNumberFormat="1" applyFont="1" applyFill="1" applyBorder="1" applyAlignment="1" applyProtection="1">
      <alignment horizontal="right" vertical="center"/>
      <protection locked="0"/>
    </xf>
    <xf numFmtId="177" fontId="4" fillId="2" borderId="5" xfId="1" applyNumberFormat="1" applyFont="1" applyFill="1" applyBorder="1" applyAlignment="1" applyProtection="1">
      <alignment horizontal="right" vertical="center"/>
      <protection locked="0"/>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178" fontId="4" fillId="2" borderId="7" xfId="0" applyNumberFormat="1" applyFont="1" applyFill="1" applyBorder="1" applyAlignment="1" applyProtection="1">
      <alignment horizontal="right" vertical="center"/>
      <protection locked="0"/>
    </xf>
    <xf numFmtId="178" fontId="4" fillId="2" borderId="0" xfId="0" applyNumberFormat="1" applyFont="1" applyFill="1" applyAlignment="1" applyProtection="1">
      <alignment horizontal="right" vertical="center"/>
      <protection locked="0"/>
    </xf>
    <xf numFmtId="0" fontId="6" fillId="2" borderId="1" xfId="0" applyFont="1" applyFill="1" applyBorder="1" applyAlignment="1" applyProtection="1">
      <alignment horizontal="left" vertical="center" wrapText="1"/>
      <protection locked="0"/>
    </xf>
    <xf numFmtId="178" fontId="4" fillId="2" borderId="4" xfId="0" applyNumberFormat="1" applyFont="1" applyFill="1" applyBorder="1" applyAlignment="1" applyProtection="1">
      <alignment horizontal="right" vertical="center"/>
      <protection locked="0"/>
    </xf>
    <xf numFmtId="178" fontId="4" fillId="2" borderId="3" xfId="0" applyNumberFormat="1" applyFont="1" applyFill="1" applyBorder="1" applyAlignment="1" applyProtection="1">
      <alignment horizontal="right" vertical="center"/>
      <protection locked="0"/>
    </xf>
    <xf numFmtId="0" fontId="4" fillId="0" borderId="1" xfId="0" applyFont="1" applyBorder="1" applyAlignment="1" applyProtection="1">
      <alignment horizontal="center" vertical="center"/>
      <protection hidden="1"/>
    </xf>
    <xf numFmtId="179" fontId="8" fillId="3" borderId="1" xfId="0" applyNumberFormat="1" applyFont="1" applyFill="1" applyBorder="1" applyAlignment="1" applyProtection="1">
      <alignment horizontal="right" vertical="center"/>
      <protection hidden="1"/>
    </xf>
    <xf numFmtId="179" fontId="8" fillId="3" borderId="8" xfId="0" applyNumberFormat="1" applyFont="1" applyFill="1" applyBorder="1" applyAlignment="1" applyProtection="1">
      <alignment horizontal="right" vertical="center"/>
      <protection hidden="1"/>
    </xf>
    <xf numFmtId="0" fontId="4" fillId="0" borderId="1"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8" xfId="0" applyFont="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4" fillId="0" borderId="10" xfId="0" applyFont="1" applyBorder="1" applyAlignment="1" applyProtection="1">
      <alignment horizontal="center" vertical="center" wrapText="1"/>
      <protection hidden="1"/>
    </xf>
    <xf numFmtId="0" fontId="4" fillId="0" borderId="8"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38" fontId="8" fillId="2" borderId="8" xfId="1" applyNumberFormat="1" applyFont="1" applyFill="1" applyBorder="1" applyAlignment="1" applyProtection="1">
      <alignment horizontal="right" vertical="center" wrapText="1"/>
      <protection locked="0"/>
    </xf>
    <xf numFmtId="38" fontId="8" fillId="2" borderId="6" xfId="1" applyNumberFormat="1" applyFont="1" applyFill="1" applyBorder="1" applyAlignment="1" applyProtection="1">
      <alignment horizontal="right" vertical="center" wrapText="1"/>
      <protection locked="0"/>
    </xf>
    <xf numFmtId="0" fontId="4" fillId="0" borderId="10" xfId="0" applyFont="1" applyBorder="1" applyAlignment="1" applyProtection="1">
      <alignment horizontal="left" vertical="center" wrapText="1"/>
      <protection hidden="1"/>
    </xf>
    <xf numFmtId="38" fontId="8" fillId="2" borderId="8" xfId="1" applyNumberFormat="1" applyFont="1" applyFill="1" applyBorder="1" applyAlignment="1" applyProtection="1">
      <alignment horizontal="right" vertical="center"/>
      <protection locked="0"/>
    </xf>
    <xf numFmtId="38" fontId="8" fillId="2" borderId="6" xfId="1" applyNumberFormat="1" applyFont="1" applyFill="1" applyBorder="1" applyAlignment="1" applyProtection="1">
      <alignment horizontal="right" vertical="center"/>
      <protection locked="0"/>
    </xf>
    <xf numFmtId="38" fontId="8" fillId="3" borderId="8" xfId="1" applyNumberFormat="1" applyFont="1" applyFill="1" applyBorder="1" applyAlignment="1" applyProtection="1">
      <alignment horizontal="right" vertical="center"/>
      <protection hidden="1"/>
    </xf>
    <xf numFmtId="38" fontId="8" fillId="3" borderId="6" xfId="1" applyNumberFormat="1" applyFont="1" applyFill="1" applyBorder="1" applyAlignment="1" applyProtection="1">
      <alignment horizontal="right" vertical="center"/>
      <protection hidden="1"/>
    </xf>
    <xf numFmtId="38" fontId="8" fillId="3" borderId="8" xfId="1" applyNumberFormat="1" applyFont="1" applyFill="1" applyBorder="1" applyAlignment="1" applyProtection="1">
      <alignment horizontal="right" vertical="center" wrapText="1"/>
      <protection hidden="1"/>
    </xf>
    <xf numFmtId="38" fontId="8" fillId="3" borderId="6" xfId="1" applyNumberFormat="1" applyFont="1" applyFill="1" applyBorder="1" applyAlignment="1" applyProtection="1">
      <alignment horizontal="right" vertical="center" wrapText="1"/>
      <protection hidden="1"/>
    </xf>
    <xf numFmtId="0" fontId="4" fillId="0" borderId="8" xfId="0" applyFont="1" applyBorder="1" applyAlignment="1" applyProtection="1">
      <alignment horizontal="left" vertical="center"/>
      <protection hidden="1"/>
    </xf>
    <xf numFmtId="0" fontId="4" fillId="0" borderId="6" xfId="0" applyFont="1" applyBorder="1" applyAlignment="1" applyProtection="1">
      <alignment horizontal="left" vertical="center"/>
      <protection hidden="1"/>
    </xf>
    <xf numFmtId="0" fontId="4" fillId="0" borderId="10" xfId="0" applyFont="1" applyBorder="1" applyAlignment="1" applyProtection="1">
      <alignment horizontal="left" vertical="center"/>
      <protection hidden="1"/>
    </xf>
    <xf numFmtId="0" fontId="17" fillId="0" borderId="8" xfId="2" applyFont="1" applyBorder="1" applyAlignment="1" applyProtection="1">
      <alignment horizontal="center" vertical="center"/>
      <protection hidden="1"/>
    </xf>
    <xf numFmtId="0" fontId="17" fillId="0" borderId="6" xfId="2" applyFont="1" applyBorder="1" applyAlignment="1" applyProtection="1">
      <alignment horizontal="center" vertical="center"/>
      <protection hidden="1"/>
    </xf>
    <xf numFmtId="0" fontId="17" fillId="0" borderId="10" xfId="2" applyFont="1" applyBorder="1" applyAlignment="1" applyProtection="1">
      <alignment horizontal="center" vertical="center"/>
      <protection hidden="1"/>
    </xf>
    <xf numFmtId="0" fontId="26" fillId="0" borderId="40" xfId="2" applyFont="1" applyBorder="1" applyAlignment="1" applyProtection="1">
      <alignment horizontal="center" vertical="center" wrapText="1"/>
      <protection hidden="1"/>
    </xf>
    <xf numFmtId="0" fontId="21" fillId="0" borderId="7" xfId="2" applyFont="1" applyBorder="1" applyAlignment="1" applyProtection="1">
      <alignment horizontal="left" vertical="center" wrapText="1"/>
      <protection hidden="1"/>
    </xf>
    <xf numFmtId="0" fontId="21" fillId="0" borderId="0" xfId="2" applyFont="1" applyAlignment="1" applyProtection="1">
      <alignment horizontal="left" vertical="center" wrapText="1"/>
      <protection hidden="1"/>
    </xf>
    <xf numFmtId="38" fontId="8" fillId="2" borderId="8" xfId="3" applyNumberFormat="1" applyFont="1" applyFill="1" applyBorder="1" applyAlignment="1" applyProtection="1">
      <alignment horizontal="right" vertical="center"/>
      <protection locked="0"/>
    </xf>
    <xf numFmtId="38" fontId="8" fillId="2" borderId="6" xfId="3" applyNumberFormat="1" applyFont="1" applyFill="1" applyBorder="1" applyAlignment="1" applyProtection="1">
      <alignment horizontal="right" vertical="center"/>
      <protection locked="0"/>
    </xf>
    <xf numFmtId="0" fontId="6" fillId="2" borderId="8" xfId="2" applyFont="1" applyFill="1" applyBorder="1" applyAlignment="1" applyProtection="1">
      <alignment horizontal="center" vertical="center" wrapText="1" shrinkToFit="1"/>
      <protection locked="0"/>
    </xf>
    <xf numFmtId="0" fontId="6" fillId="2" borderId="6" xfId="2" applyFont="1" applyFill="1" applyBorder="1" applyAlignment="1" applyProtection="1">
      <alignment horizontal="center" vertical="center" wrapText="1" shrinkToFit="1"/>
      <protection locked="0"/>
    </xf>
    <xf numFmtId="0" fontId="6" fillId="0" borderId="8" xfId="2" applyFont="1" applyBorder="1" applyAlignment="1" applyProtection="1">
      <alignment horizontal="center" vertical="center"/>
      <protection hidden="1"/>
    </xf>
    <xf numFmtId="0" fontId="6" fillId="0" borderId="6" xfId="2" applyFont="1" applyBorder="1" applyAlignment="1" applyProtection="1">
      <alignment horizontal="center" vertical="center"/>
      <protection hidden="1"/>
    </xf>
    <xf numFmtId="0" fontId="8" fillId="2" borderId="8"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4" fillId="0" borderId="4" xfId="2" applyFont="1" applyBorder="1" applyAlignment="1" applyProtection="1">
      <alignment horizontal="center" vertical="center" wrapText="1"/>
      <protection hidden="1"/>
    </xf>
    <xf numFmtId="0" fontId="4" fillId="0" borderId="3" xfId="2" applyFont="1" applyBorder="1" applyAlignment="1" applyProtection="1">
      <alignment horizontal="center" vertical="center" wrapText="1"/>
      <protection hidden="1"/>
    </xf>
    <xf numFmtId="0" fontId="4" fillId="0" borderId="2" xfId="2" applyFont="1" applyBorder="1" applyAlignment="1" applyProtection="1">
      <alignment horizontal="center" vertical="center" wrapText="1"/>
      <protection hidden="1"/>
    </xf>
    <xf numFmtId="0" fontId="4" fillId="0" borderId="7" xfId="2" applyFont="1" applyBorder="1" applyAlignment="1" applyProtection="1">
      <alignment horizontal="center" vertical="center" wrapText="1"/>
      <protection hidden="1"/>
    </xf>
    <xf numFmtId="0" fontId="4" fillId="0" borderId="0" xfId="2" applyFont="1" applyAlignment="1" applyProtection="1">
      <alignment horizontal="center" vertical="center" wrapText="1"/>
      <protection hidden="1"/>
    </xf>
    <xf numFmtId="0" fontId="4" fillId="0" borderId="12" xfId="2" applyFont="1" applyBorder="1" applyAlignment="1" applyProtection="1">
      <alignment horizontal="center" vertical="center" wrapText="1"/>
      <protection hidden="1"/>
    </xf>
    <xf numFmtId="0" fontId="4" fillId="0" borderId="4" xfId="2" applyFont="1" applyBorder="1" applyAlignment="1" applyProtection="1">
      <alignment horizontal="center" vertical="center"/>
      <protection hidden="1"/>
    </xf>
    <xf numFmtId="0" fontId="4" fillId="0" borderId="3" xfId="2" applyFont="1" applyBorder="1" applyAlignment="1" applyProtection="1">
      <alignment horizontal="center" vertical="center"/>
      <protection hidden="1"/>
    </xf>
    <xf numFmtId="0" fontId="4" fillId="0" borderId="17" xfId="2" applyFont="1" applyBorder="1" applyAlignment="1" applyProtection="1">
      <alignment horizontal="center" vertical="center"/>
      <protection hidden="1"/>
    </xf>
    <xf numFmtId="0" fontId="4" fillId="0" borderId="13" xfId="2" applyFont="1" applyBorder="1" applyAlignment="1" applyProtection="1">
      <alignment horizontal="center" vertical="center"/>
      <protection hidden="1"/>
    </xf>
    <xf numFmtId="0" fontId="4" fillId="2" borderId="28" xfId="2" applyFont="1" applyFill="1" applyBorder="1" applyAlignment="1" applyProtection="1">
      <alignment horizontal="center" vertical="center"/>
      <protection locked="0"/>
    </xf>
    <xf numFmtId="0" fontId="4" fillId="2" borderId="27" xfId="2" applyFont="1" applyFill="1" applyBorder="1" applyAlignment="1" applyProtection="1">
      <alignment horizontal="center" vertical="center"/>
      <protection locked="0"/>
    </xf>
    <xf numFmtId="0" fontId="4" fillId="2" borderId="30" xfId="2" applyFont="1" applyFill="1" applyBorder="1" applyAlignment="1" applyProtection="1">
      <alignment horizontal="center" vertical="center" wrapText="1"/>
      <protection locked="0"/>
    </xf>
    <xf numFmtId="0" fontId="4" fillId="2" borderId="24" xfId="2" applyFont="1" applyFill="1" applyBorder="1" applyAlignment="1" applyProtection="1">
      <alignment horizontal="center" vertical="center" wrapText="1"/>
      <protection locked="0"/>
    </xf>
    <xf numFmtId="0" fontId="4" fillId="2" borderId="32" xfId="2" applyFont="1" applyFill="1" applyBorder="1" applyAlignment="1" applyProtection="1">
      <alignment horizontal="center" vertical="center" wrapText="1"/>
      <protection locked="0"/>
    </xf>
    <xf numFmtId="0" fontId="4" fillId="2" borderId="27" xfId="2" applyFont="1" applyFill="1" applyBorder="1" applyAlignment="1" applyProtection="1">
      <alignment horizontal="center" vertical="center" wrapText="1"/>
      <protection locked="0"/>
    </xf>
    <xf numFmtId="0" fontId="4" fillId="2" borderId="26" xfId="2" applyFont="1" applyFill="1" applyBorder="1" applyAlignment="1" applyProtection="1">
      <alignment horizontal="center" vertical="center" wrapText="1"/>
      <protection locked="0"/>
    </xf>
    <xf numFmtId="0" fontId="4" fillId="0" borderId="7" xfId="2" applyFont="1" applyBorder="1" applyAlignment="1" applyProtection="1">
      <alignment horizontal="center" vertical="center" shrinkToFit="1"/>
      <protection hidden="1"/>
    </xf>
    <xf numFmtId="0" fontId="4" fillId="0" borderId="0" xfId="2" applyFont="1" applyAlignment="1" applyProtection="1">
      <alignment horizontal="center" vertical="center" shrinkToFit="1"/>
      <protection hidden="1"/>
    </xf>
    <xf numFmtId="0" fontId="6" fillId="0" borderId="30" xfId="0" applyFont="1" applyBorder="1" applyAlignment="1" applyProtection="1">
      <alignment horizontal="center" vertical="center" shrinkToFit="1"/>
      <protection hidden="1"/>
    </xf>
    <xf numFmtId="0" fontId="6" fillId="0" borderId="24" xfId="0" applyFont="1" applyBorder="1" applyAlignment="1" applyProtection="1">
      <alignment horizontal="center" vertical="center" shrinkToFit="1"/>
      <protection hidden="1"/>
    </xf>
    <xf numFmtId="0" fontId="4" fillId="0" borderId="30" xfId="2" applyFont="1" applyBorder="1" applyAlignment="1" applyProtection="1">
      <alignment horizontal="center" vertical="center" wrapText="1"/>
      <protection hidden="1"/>
    </xf>
    <xf numFmtId="0" fontId="4" fillId="0" borderId="24" xfId="2" applyFont="1" applyBorder="1" applyAlignment="1" applyProtection="1">
      <alignment horizontal="center" vertical="center" wrapText="1"/>
      <protection hidden="1"/>
    </xf>
    <xf numFmtId="0" fontId="4" fillId="0" borderId="30" xfId="2" applyFont="1" applyBorder="1" applyAlignment="1" applyProtection="1">
      <alignment horizontal="center" vertical="center" shrinkToFit="1"/>
      <protection hidden="1"/>
    </xf>
    <xf numFmtId="0" fontId="4" fillId="0" borderId="24" xfId="2" applyFont="1" applyBorder="1" applyAlignment="1" applyProtection="1">
      <alignment horizontal="center" vertical="center" shrinkToFit="1"/>
      <protection hidden="1"/>
    </xf>
    <xf numFmtId="0" fontId="4" fillId="0" borderId="25" xfId="2" applyFont="1" applyBorder="1" applyAlignment="1" applyProtection="1">
      <alignment horizontal="center" vertical="center" shrinkToFit="1"/>
      <protection hidden="1"/>
    </xf>
    <xf numFmtId="0" fontId="6" fillId="2" borderId="21" xfId="2" applyFont="1" applyFill="1" applyBorder="1" applyAlignment="1" applyProtection="1">
      <alignment horizontal="center" vertical="center" wrapText="1"/>
      <protection locked="0"/>
    </xf>
    <xf numFmtId="0" fontId="6" fillId="2" borderId="22" xfId="2" applyFont="1" applyFill="1" applyBorder="1" applyAlignment="1" applyProtection="1">
      <alignment horizontal="center" vertical="center" wrapText="1"/>
      <protection locked="0"/>
    </xf>
    <xf numFmtId="0" fontId="4" fillId="2" borderId="29" xfId="2" applyFont="1" applyFill="1" applyBorder="1" applyAlignment="1" applyProtection="1">
      <alignment horizontal="center" vertical="center" wrapText="1"/>
      <protection locked="0"/>
    </xf>
    <xf numFmtId="0" fontId="4" fillId="2" borderId="22" xfId="2" applyFont="1" applyFill="1" applyBorder="1" applyAlignment="1" applyProtection="1">
      <alignment horizontal="center" vertical="center" wrapText="1"/>
      <protection locked="0"/>
    </xf>
    <xf numFmtId="0" fontId="6" fillId="0" borderId="22" xfId="2" applyFont="1" applyBorder="1" applyAlignment="1" applyProtection="1">
      <alignment horizontal="center" vertical="center" wrapText="1"/>
      <protection hidden="1"/>
    </xf>
    <xf numFmtId="0" fontId="4" fillId="2" borderId="29" xfId="2" applyFont="1" applyFill="1" applyBorder="1" applyAlignment="1" applyProtection="1">
      <alignment horizontal="center" vertical="center" wrapText="1" shrinkToFit="1"/>
      <protection locked="0"/>
    </xf>
    <xf numFmtId="0" fontId="4" fillId="2" borderId="22" xfId="2" applyFont="1" applyFill="1" applyBorder="1" applyAlignment="1" applyProtection="1">
      <alignment horizontal="center" vertical="center" wrapText="1" shrinkToFit="1"/>
      <protection locked="0"/>
    </xf>
    <xf numFmtId="0" fontId="6" fillId="0" borderId="23" xfId="2" applyFont="1" applyBorder="1" applyAlignment="1" applyProtection="1">
      <alignment horizontal="center" vertical="center" wrapText="1"/>
      <protection hidden="1"/>
    </xf>
    <xf numFmtId="0" fontId="6" fillId="2" borderId="22" xfId="2" applyFont="1" applyFill="1" applyBorder="1" applyAlignment="1" applyProtection="1">
      <alignment horizontal="center" vertical="center"/>
      <protection locked="0"/>
    </xf>
    <xf numFmtId="0" fontId="6" fillId="2" borderId="23" xfId="2" applyFont="1" applyFill="1" applyBorder="1" applyAlignment="1" applyProtection="1">
      <alignment horizontal="center" vertical="center"/>
      <protection locked="0"/>
    </xf>
    <xf numFmtId="0" fontId="4" fillId="0" borderId="9" xfId="2" applyFont="1" applyBorder="1" applyAlignment="1" applyProtection="1">
      <alignment horizontal="center" vertical="center"/>
      <protection hidden="1"/>
    </xf>
    <xf numFmtId="0" fontId="4" fillId="0" borderId="5" xfId="2" applyFont="1" applyBorder="1" applyAlignment="1" applyProtection="1">
      <alignment horizontal="center" vertical="center"/>
      <protection hidden="1"/>
    </xf>
    <xf numFmtId="0" fontId="4" fillId="0" borderId="11" xfId="2" applyFont="1" applyBorder="1" applyAlignment="1" applyProtection="1">
      <alignment horizontal="center" vertical="center"/>
      <protection hidden="1"/>
    </xf>
    <xf numFmtId="0" fontId="4" fillId="2" borderId="8" xfId="2" applyFont="1" applyFill="1" applyBorder="1" applyAlignment="1" applyProtection="1">
      <alignment horizontal="center" vertical="center"/>
      <protection locked="0"/>
    </xf>
    <xf numFmtId="0" fontId="4" fillId="2" borderId="6" xfId="2" applyFont="1" applyFill="1" applyBorder="1" applyAlignment="1" applyProtection="1">
      <alignment horizontal="center" vertical="center"/>
      <protection locked="0"/>
    </xf>
    <xf numFmtId="0" fontId="4" fillId="2" borderId="6" xfId="2" applyFont="1" applyFill="1" applyBorder="1" applyAlignment="1" applyProtection="1">
      <alignment horizontal="center" vertical="center" shrinkToFit="1"/>
      <protection locked="0"/>
    </xf>
    <xf numFmtId="0" fontId="8" fillId="3" borderId="6" xfId="0" applyFont="1" applyFill="1" applyBorder="1" applyAlignment="1" applyProtection="1">
      <alignment horizontal="center" vertical="center"/>
      <protection hidden="1"/>
    </xf>
    <xf numFmtId="0" fontId="11" fillId="0" borderId="0" xfId="2" applyFont="1" applyAlignment="1" applyProtection="1">
      <alignment horizontal="center" vertical="center" wrapText="1"/>
      <protection hidden="1"/>
    </xf>
    <xf numFmtId="0" fontId="4" fillId="0" borderId="0" xfId="2" applyFont="1" applyAlignment="1" applyProtection="1">
      <alignment horizontal="right" vertical="center"/>
      <protection hidden="1"/>
    </xf>
    <xf numFmtId="0" fontId="17" fillId="0" borderId="0" xfId="2" applyFont="1" applyAlignment="1" applyProtection="1">
      <alignment horizontal="left" vertical="center" wrapText="1"/>
      <protection hidden="1"/>
    </xf>
    <xf numFmtId="0" fontId="4" fillId="0" borderId="37" xfId="2" applyFont="1" applyBorder="1" applyAlignment="1" applyProtection="1">
      <alignment horizontal="center" vertical="center" wrapText="1"/>
      <protection hidden="1"/>
    </xf>
    <xf numFmtId="0" fontId="4" fillId="0" borderId="38" xfId="2" applyFont="1" applyBorder="1" applyAlignment="1" applyProtection="1">
      <alignment horizontal="center" vertical="center" wrapText="1"/>
      <protection hidden="1"/>
    </xf>
    <xf numFmtId="0" fontId="4" fillId="0" borderId="9" xfId="2" applyFont="1" applyBorder="1" applyAlignment="1" applyProtection="1">
      <alignment horizontal="center" vertical="center" wrapText="1"/>
      <protection hidden="1"/>
    </xf>
    <xf numFmtId="0" fontId="4" fillId="0" borderId="5" xfId="2" applyFont="1" applyBorder="1" applyAlignment="1" applyProtection="1">
      <alignment horizontal="center" vertical="center" wrapText="1"/>
      <protection hidden="1"/>
    </xf>
    <xf numFmtId="0" fontId="4" fillId="0" borderId="39" xfId="2" applyFont="1" applyBorder="1" applyAlignment="1" applyProtection="1">
      <alignment horizontal="center" vertical="center" wrapText="1"/>
      <protection hidden="1"/>
    </xf>
    <xf numFmtId="0" fontId="6" fillId="0" borderId="14" xfId="2" applyFont="1" applyBorder="1" applyAlignment="1" applyProtection="1">
      <alignment horizontal="center" vertical="center"/>
      <protection hidden="1"/>
    </xf>
    <xf numFmtId="0" fontId="6" fillId="0" borderId="13" xfId="2" applyFont="1" applyBorder="1" applyAlignment="1" applyProtection="1">
      <alignment horizontal="center" vertical="center"/>
      <protection hidden="1"/>
    </xf>
    <xf numFmtId="0" fontId="6" fillId="2" borderId="14" xfId="2" applyFont="1" applyFill="1" applyBorder="1" applyAlignment="1" applyProtection="1">
      <alignment horizontal="center" vertical="center"/>
      <protection locked="0"/>
    </xf>
    <xf numFmtId="0" fontId="6" fillId="2" borderId="13" xfId="2" applyFont="1" applyFill="1" applyBorder="1" applyAlignment="1" applyProtection="1">
      <alignment horizontal="center" vertical="center"/>
      <protection locked="0"/>
    </xf>
    <xf numFmtId="0" fontId="6" fillId="2" borderId="4" xfId="2" applyFont="1" applyFill="1" applyBorder="1" applyAlignment="1" applyProtection="1">
      <alignment horizontal="center" vertical="center" wrapText="1"/>
      <protection hidden="1"/>
    </xf>
    <xf numFmtId="0" fontId="6" fillId="2" borderId="3" xfId="2" applyFont="1" applyFill="1" applyBorder="1" applyAlignment="1" applyProtection="1">
      <alignment horizontal="center" vertical="center" wrapText="1"/>
      <protection hidden="1"/>
    </xf>
    <xf numFmtId="0" fontId="6" fillId="2" borderId="2" xfId="2" applyFont="1" applyFill="1" applyBorder="1" applyAlignment="1" applyProtection="1">
      <alignment horizontal="center" vertical="center" wrapText="1"/>
      <protection hidden="1"/>
    </xf>
    <xf numFmtId="0" fontId="6" fillId="2" borderId="7" xfId="2" applyFont="1" applyFill="1" applyBorder="1" applyAlignment="1" applyProtection="1">
      <alignment horizontal="center" vertical="center" wrapText="1"/>
      <protection hidden="1"/>
    </xf>
    <xf numFmtId="0" fontId="6" fillId="2" borderId="0" xfId="2" applyFont="1" applyFill="1" applyAlignment="1" applyProtection="1">
      <alignment horizontal="center" vertical="center" wrapText="1"/>
      <protection hidden="1"/>
    </xf>
    <xf numFmtId="0" fontId="6" fillId="2" borderId="12" xfId="2" applyFont="1" applyFill="1" applyBorder="1" applyAlignment="1" applyProtection="1">
      <alignment horizontal="center" vertical="center" wrapText="1"/>
      <protection hidden="1"/>
    </xf>
    <xf numFmtId="0" fontId="6" fillId="2" borderId="9" xfId="2" applyFont="1" applyFill="1" applyBorder="1" applyAlignment="1" applyProtection="1">
      <alignment horizontal="center" vertical="center" wrapText="1"/>
      <protection hidden="1"/>
    </xf>
    <xf numFmtId="0" fontId="6" fillId="2" borderId="5" xfId="2" applyFont="1" applyFill="1" applyBorder="1" applyAlignment="1" applyProtection="1">
      <alignment horizontal="center" vertical="center" wrapText="1"/>
      <protection hidden="1"/>
    </xf>
    <xf numFmtId="0" fontId="6" fillId="2" borderId="11" xfId="2" applyFont="1" applyFill="1" applyBorder="1" applyAlignment="1" applyProtection="1">
      <alignment horizontal="center" vertical="center" wrapText="1"/>
      <protection hidden="1"/>
    </xf>
    <xf numFmtId="0" fontId="5" fillId="0" borderId="27" xfId="2" applyFont="1" applyBorder="1" applyAlignment="1" applyProtection="1">
      <alignment horizontal="center" vertical="center" wrapText="1"/>
      <protection hidden="1"/>
    </xf>
    <xf numFmtId="0" fontId="5" fillId="0" borderId="26" xfId="2" applyFont="1" applyBorder="1" applyAlignment="1" applyProtection="1">
      <alignment horizontal="center" vertical="center" wrapText="1"/>
      <protection hidden="1"/>
    </xf>
    <xf numFmtId="0" fontId="6" fillId="2" borderId="27" xfId="2" applyFont="1" applyFill="1" applyBorder="1" applyAlignment="1" applyProtection="1">
      <alignment horizontal="center" vertical="center"/>
      <protection locked="0"/>
    </xf>
    <xf numFmtId="0" fontId="6" fillId="2" borderId="26" xfId="2" applyFont="1" applyFill="1" applyBorder="1" applyAlignment="1" applyProtection="1">
      <alignment horizontal="center" vertical="center"/>
      <protection locked="0"/>
    </xf>
    <xf numFmtId="0" fontId="22" fillId="2" borderId="29" xfId="2" applyFont="1" applyFill="1" applyBorder="1" applyAlignment="1" applyProtection="1">
      <alignment horizontal="center" vertical="center"/>
      <protection hidden="1"/>
    </xf>
    <xf numFmtId="0" fontId="22" fillId="2" borderId="22" xfId="2" applyFont="1" applyFill="1" applyBorder="1" applyAlignment="1" applyProtection="1">
      <alignment horizontal="center" vertical="center"/>
      <protection hidden="1"/>
    </xf>
    <xf numFmtId="0" fontId="22" fillId="2" borderId="23" xfId="2" applyFont="1" applyFill="1" applyBorder="1" applyAlignment="1" applyProtection="1">
      <alignment horizontal="center" vertical="center"/>
      <protection hidden="1"/>
    </xf>
    <xf numFmtId="0" fontId="23" fillId="2" borderId="8" xfId="2" applyFont="1" applyFill="1" applyBorder="1" applyAlignment="1" applyProtection="1">
      <alignment horizontal="center" vertical="center"/>
      <protection hidden="1"/>
    </xf>
    <xf numFmtId="0" fontId="23" fillId="2" borderId="6" xfId="2" applyFont="1" applyFill="1" applyBorder="1" applyAlignment="1" applyProtection="1">
      <alignment horizontal="center" vertical="center"/>
      <protection hidden="1"/>
    </xf>
    <xf numFmtId="0" fontId="23" fillId="2" borderId="6" xfId="2" applyFont="1" applyFill="1" applyBorder="1" applyAlignment="1" applyProtection="1">
      <alignment horizontal="center" vertical="center" shrinkToFit="1"/>
      <protection hidden="1"/>
    </xf>
    <xf numFmtId="0" fontId="22" fillId="2" borderId="17" xfId="2" applyFont="1" applyFill="1" applyBorder="1" applyAlignment="1" applyProtection="1">
      <alignment horizontal="center" vertical="center"/>
      <protection hidden="1"/>
    </xf>
    <xf numFmtId="0" fontId="22" fillId="2" borderId="14" xfId="2" applyFont="1" applyFill="1" applyBorder="1" applyAlignment="1" applyProtection="1">
      <alignment horizontal="center" vertical="center"/>
      <protection hidden="1"/>
    </xf>
    <xf numFmtId="0" fontId="22" fillId="2" borderId="13" xfId="2" applyFont="1" applyFill="1" applyBorder="1" applyAlignment="1" applyProtection="1">
      <alignment horizontal="center" vertical="center"/>
      <protection hidden="1"/>
    </xf>
    <xf numFmtId="0" fontId="22" fillId="2" borderId="32" xfId="2" applyFont="1" applyFill="1" applyBorder="1" applyAlignment="1" applyProtection="1">
      <alignment horizontal="center" vertical="center"/>
      <protection hidden="1"/>
    </xf>
    <xf numFmtId="0" fontId="22" fillId="2" borderId="27" xfId="2" applyFont="1" applyFill="1" applyBorder="1" applyAlignment="1" applyProtection="1">
      <alignment horizontal="center" vertical="center"/>
      <protection hidden="1"/>
    </xf>
    <xf numFmtId="0" fontId="22" fillId="2" borderId="26" xfId="2" applyFont="1" applyFill="1" applyBorder="1" applyAlignment="1" applyProtection="1">
      <alignment horizontal="center" vertical="center"/>
      <protection hidden="1"/>
    </xf>
    <xf numFmtId="0" fontId="22" fillId="2" borderId="8" xfId="2" applyFont="1" applyFill="1" applyBorder="1" applyAlignment="1" applyProtection="1">
      <alignment horizontal="center" vertical="center" wrapText="1" shrinkToFit="1"/>
      <protection hidden="1"/>
    </xf>
    <xf numFmtId="0" fontId="22" fillId="2" borderId="6" xfId="2" applyFont="1" applyFill="1" applyBorder="1" applyAlignment="1" applyProtection="1">
      <alignment horizontal="center" vertical="center" wrapText="1" shrinkToFit="1"/>
      <protection hidden="1"/>
    </xf>
    <xf numFmtId="0" fontId="25" fillId="2" borderId="8" xfId="0" applyFont="1" applyFill="1" applyBorder="1" applyAlignment="1" applyProtection="1">
      <alignment horizontal="center" vertical="center"/>
      <protection hidden="1"/>
    </xf>
    <xf numFmtId="0" fontId="25" fillId="2" borderId="6" xfId="0" applyFont="1" applyFill="1" applyBorder="1" applyAlignment="1" applyProtection="1">
      <alignment horizontal="center" vertical="center"/>
      <protection hidden="1"/>
    </xf>
    <xf numFmtId="0" fontId="25" fillId="2" borderId="10" xfId="0" applyFont="1" applyFill="1" applyBorder="1" applyAlignment="1" applyProtection="1">
      <alignment horizontal="center" vertical="center"/>
      <protection hidden="1"/>
    </xf>
    <xf numFmtId="0" fontId="23" fillId="2" borderId="28" xfId="2" applyFont="1" applyFill="1" applyBorder="1" applyAlignment="1" applyProtection="1">
      <alignment horizontal="center" vertical="center"/>
      <protection hidden="1"/>
    </xf>
    <xf numFmtId="0" fontId="23" fillId="2" borderId="27" xfId="2" applyFont="1" applyFill="1" applyBorder="1" applyAlignment="1" applyProtection="1">
      <alignment horizontal="center" vertical="center"/>
      <protection hidden="1"/>
    </xf>
    <xf numFmtId="0" fontId="23" fillId="2" borderId="30" xfId="2" applyFont="1" applyFill="1" applyBorder="1" applyAlignment="1" applyProtection="1">
      <alignment horizontal="center" vertical="center" wrapText="1"/>
      <protection hidden="1"/>
    </xf>
    <xf numFmtId="0" fontId="23" fillId="2" borderId="24" xfId="2" applyFont="1" applyFill="1" applyBorder="1" applyAlignment="1" applyProtection="1">
      <alignment horizontal="center" vertical="center" wrapText="1"/>
      <protection hidden="1"/>
    </xf>
    <xf numFmtId="0" fontId="23" fillId="2" borderId="32" xfId="2" applyFont="1" applyFill="1" applyBorder="1" applyAlignment="1" applyProtection="1">
      <alignment horizontal="center" vertical="center" wrapText="1"/>
      <protection hidden="1"/>
    </xf>
    <xf numFmtId="0" fontId="23" fillId="2" borderId="27" xfId="2" applyFont="1" applyFill="1" applyBorder="1" applyAlignment="1" applyProtection="1">
      <alignment horizontal="center" vertical="center" wrapText="1"/>
      <protection hidden="1"/>
    </xf>
    <xf numFmtId="0" fontId="23" fillId="2" borderId="26" xfId="2" applyFont="1" applyFill="1" applyBorder="1" applyAlignment="1" applyProtection="1">
      <alignment horizontal="center" vertical="center" wrapText="1"/>
      <protection hidden="1"/>
    </xf>
    <xf numFmtId="0" fontId="22" fillId="2" borderId="21" xfId="2" applyFont="1" applyFill="1" applyBorder="1" applyAlignment="1" applyProtection="1">
      <alignment horizontal="center" vertical="center" wrapText="1"/>
      <protection hidden="1"/>
    </xf>
    <xf numFmtId="0" fontId="22" fillId="2" borderId="22" xfId="2" applyFont="1" applyFill="1" applyBorder="1" applyAlignment="1" applyProtection="1">
      <alignment horizontal="center" vertical="center" wrapText="1"/>
      <protection hidden="1"/>
    </xf>
    <xf numFmtId="0" fontId="23" fillId="2" borderId="29" xfId="2" applyFont="1" applyFill="1" applyBorder="1" applyAlignment="1" applyProtection="1">
      <alignment horizontal="center" vertical="center" wrapText="1"/>
      <protection hidden="1"/>
    </xf>
    <xf numFmtId="0" fontId="23" fillId="2" borderId="22" xfId="2" applyFont="1" applyFill="1" applyBorder="1" applyAlignment="1" applyProtection="1">
      <alignment horizontal="center" vertical="center" wrapText="1"/>
      <protection hidden="1"/>
    </xf>
    <xf numFmtId="0" fontId="23" fillId="2" borderId="29" xfId="2" applyFont="1" applyFill="1" applyBorder="1" applyAlignment="1" applyProtection="1">
      <alignment horizontal="center" vertical="center" wrapText="1" shrinkToFit="1"/>
      <protection hidden="1"/>
    </xf>
    <xf numFmtId="0" fontId="23" fillId="2" borderId="22" xfId="2" applyFont="1" applyFill="1" applyBorder="1" applyAlignment="1" applyProtection="1">
      <alignment horizontal="center" vertical="center" wrapText="1" shrinkToFit="1"/>
      <protection hidden="1"/>
    </xf>
    <xf numFmtId="38" fontId="25" fillId="2" borderId="8" xfId="1" applyNumberFormat="1" applyFont="1" applyFill="1" applyBorder="1" applyAlignment="1" applyProtection="1">
      <alignment horizontal="right" vertical="center" wrapText="1"/>
      <protection hidden="1"/>
    </xf>
    <xf numFmtId="38" fontId="25" fillId="2" borderId="6" xfId="1" applyNumberFormat="1" applyFont="1" applyFill="1" applyBorder="1" applyAlignment="1" applyProtection="1">
      <alignment horizontal="right" vertical="center" wrapText="1"/>
      <protection hidden="1"/>
    </xf>
    <xf numFmtId="38" fontId="25" fillId="2" borderId="8" xfId="1" applyNumberFormat="1" applyFont="1" applyFill="1" applyBorder="1" applyAlignment="1" applyProtection="1">
      <alignment horizontal="right" vertical="center"/>
      <protection hidden="1"/>
    </xf>
    <xf numFmtId="38" fontId="25" fillId="2" borderId="6" xfId="1" applyNumberFormat="1" applyFont="1" applyFill="1" applyBorder="1" applyAlignment="1" applyProtection="1">
      <alignment horizontal="right" vertical="center"/>
      <protection hidden="1"/>
    </xf>
    <xf numFmtId="38" fontId="25" fillId="2" borderId="8" xfId="3" applyNumberFormat="1" applyFont="1" applyFill="1" applyBorder="1" applyAlignment="1" applyProtection="1">
      <alignment horizontal="right" vertical="center"/>
      <protection hidden="1"/>
    </xf>
    <xf numFmtId="38" fontId="25" fillId="2" borderId="6" xfId="3" applyNumberFormat="1" applyFont="1" applyFill="1" applyBorder="1" applyAlignment="1" applyProtection="1">
      <alignment horizontal="right" vertical="center"/>
      <protection hidden="1"/>
    </xf>
    <xf numFmtId="0" fontId="22" fillId="2" borderId="4" xfId="0" applyFont="1" applyFill="1" applyBorder="1" applyAlignment="1" applyProtection="1">
      <alignment horizontal="center" vertical="center" wrapText="1"/>
      <protection hidden="1"/>
    </xf>
    <xf numFmtId="0" fontId="22" fillId="2" borderId="3" xfId="0" applyFont="1" applyFill="1" applyBorder="1" applyAlignment="1" applyProtection="1">
      <alignment horizontal="center" vertical="center" wrapText="1"/>
      <protection hidden="1"/>
    </xf>
    <xf numFmtId="0" fontId="22" fillId="2" borderId="2" xfId="0" applyFont="1" applyFill="1" applyBorder="1" applyAlignment="1" applyProtection="1">
      <alignment horizontal="center" vertical="center" wrapText="1"/>
      <protection hidden="1"/>
    </xf>
    <xf numFmtId="0" fontId="22" fillId="2" borderId="9" xfId="0" applyFont="1" applyFill="1" applyBorder="1" applyAlignment="1" applyProtection="1">
      <alignment horizontal="center" vertical="center" wrapText="1"/>
      <protection hidden="1"/>
    </xf>
    <xf numFmtId="0" fontId="22" fillId="2" borderId="5" xfId="0" applyFont="1" applyFill="1" applyBorder="1" applyAlignment="1" applyProtection="1">
      <alignment horizontal="center" vertical="center" wrapText="1"/>
      <protection hidden="1"/>
    </xf>
    <xf numFmtId="0" fontId="22" fillId="2" borderId="11" xfId="0" applyFont="1" applyFill="1" applyBorder="1" applyAlignment="1" applyProtection="1">
      <alignment horizontal="center" vertical="center" wrapText="1"/>
      <protection hidden="1"/>
    </xf>
    <xf numFmtId="178" fontId="23" fillId="2" borderId="18" xfId="0" applyNumberFormat="1" applyFont="1" applyFill="1" applyBorder="1" applyAlignment="1" applyProtection="1">
      <alignment horizontal="right" vertical="center"/>
      <protection hidden="1"/>
    </xf>
    <xf numFmtId="178" fontId="23" fillId="2" borderId="19" xfId="0" applyNumberFormat="1" applyFont="1" applyFill="1" applyBorder="1" applyAlignment="1" applyProtection="1">
      <alignment horizontal="right" vertical="center"/>
      <protection hidden="1"/>
    </xf>
    <xf numFmtId="0" fontId="22" fillId="2" borderId="1" xfId="0" applyFont="1" applyFill="1" applyBorder="1" applyAlignment="1" applyProtection="1">
      <alignment horizontal="left" vertical="center" wrapText="1"/>
      <protection hidden="1"/>
    </xf>
    <xf numFmtId="0" fontId="23" fillId="2" borderId="1" xfId="0" applyFont="1" applyFill="1" applyBorder="1" applyAlignment="1" applyProtection="1">
      <alignment horizontal="left" vertical="center" wrapText="1"/>
      <protection hidden="1"/>
    </xf>
    <xf numFmtId="0" fontId="23" fillId="2" borderId="4" xfId="0" applyFont="1" applyFill="1" applyBorder="1" applyAlignment="1" applyProtection="1">
      <alignment horizontal="left" vertical="center" wrapText="1"/>
      <protection hidden="1"/>
    </xf>
    <xf numFmtId="0" fontId="23" fillId="2" borderId="3" xfId="0" applyFont="1" applyFill="1" applyBorder="1" applyAlignment="1" applyProtection="1">
      <alignment horizontal="left" vertical="center" wrapText="1"/>
      <protection hidden="1"/>
    </xf>
    <xf numFmtId="0" fontId="23" fillId="2" borderId="2" xfId="0" applyFont="1" applyFill="1" applyBorder="1" applyAlignment="1" applyProtection="1">
      <alignment horizontal="left" vertical="center" wrapText="1"/>
      <protection hidden="1"/>
    </xf>
    <xf numFmtId="0" fontId="23" fillId="2" borderId="9" xfId="0" applyFont="1" applyFill="1" applyBorder="1" applyAlignment="1" applyProtection="1">
      <alignment horizontal="left" vertical="center" wrapText="1"/>
      <protection hidden="1"/>
    </xf>
    <xf numFmtId="0" fontId="23" fillId="2" borderId="5" xfId="0" applyFont="1" applyFill="1" applyBorder="1" applyAlignment="1" applyProtection="1">
      <alignment horizontal="left" vertical="center" wrapText="1"/>
      <protection hidden="1"/>
    </xf>
    <xf numFmtId="0" fontId="23" fillId="2" borderId="11" xfId="0" applyFont="1" applyFill="1" applyBorder="1" applyAlignment="1" applyProtection="1">
      <alignment horizontal="left" vertical="center" wrapText="1"/>
      <protection hidden="1"/>
    </xf>
    <xf numFmtId="177" fontId="23" fillId="2" borderId="4" xfId="1" applyNumberFormat="1" applyFont="1" applyFill="1" applyBorder="1" applyAlignment="1" applyProtection="1">
      <alignment horizontal="right" vertical="center"/>
      <protection hidden="1"/>
    </xf>
    <xf numFmtId="177" fontId="23" fillId="2" borderId="3" xfId="1" applyNumberFormat="1" applyFont="1" applyFill="1" applyBorder="1" applyAlignment="1" applyProtection="1">
      <alignment horizontal="right" vertical="center"/>
      <protection hidden="1"/>
    </xf>
    <xf numFmtId="177" fontId="23" fillId="2" borderId="9" xfId="1" applyNumberFormat="1" applyFont="1" applyFill="1" applyBorder="1" applyAlignment="1" applyProtection="1">
      <alignment horizontal="right" vertical="center"/>
      <protection hidden="1"/>
    </xf>
    <xf numFmtId="177" fontId="23" fillId="2" borderId="5" xfId="1" applyNumberFormat="1" applyFont="1" applyFill="1" applyBorder="1" applyAlignment="1" applyProtection="1">
      <alignment horizontal="right" vertical="center"/>
      <protection hidden="1"/>
    </xf>
    <xf numFmtId="178" fontId="23" fillId="2" borderId="4" xfId="0" applyNumberFormat="1" applyFont="1" applyFill="1" applyBorder="1" applyAlignment="1" applyProtection="1">
      <alignment horizontal="right" vertical="center"/>
      <protection hidden="1"/>
    </xf>
    <xf numFmtId="178" fontId="23" fillId="2" borderId="3" xfId="0" applyNumberFormat="1" applyFont="1" applyFill="1" applyBorder="1" applyAlignment="1" applyProtection="1">
      <alignment horizontal="right" vertical="center"/>
      <protection hidden="1"/>
    </xf>
    <xf numFmtId="0" fontId="6" fillId="2" borderId="4" xfId="0" applyFont="1" applyFill="1" applyBorder="1" applyAlignment="1" applyProtection="1">
      <alignment horizontal="center" vertical="center" wrapText="1"/>
      <protection hidden="1"/>
    </xf>
    <xf numFmtId="0" fontId="6" fillId="2" borderId="3" xfId="0" applyFont="1" applyFill="1" applyBorder="1" applyAlignment="1" applyProtection="1">
      <alignment horizontal="center" vertical="center" wrapText="1"/>
      <protection hidden="1"/>
    </xf>
    <xf numFmtId="0" fontId="6" fillId="2" borderId="2" xfId="0" applyFont="1" applyFill="1" applyBorder="1" applyAlignment="1" applyProtection="1">
      <alignment horizontal="center" vertical="center" wrapText="1"/>
      <protection hidden="1"/>
    </xf>
    <xf numFmtId="0" fontId="6" fillId="2" borderId="9" xfId="0" applyFont="1" applyFill="1" applyBorder="1" applyAlignment="1" applyProtection="1">
      <alignment horizontal="center" vertical="center" wrapText="1"/>
      <protection hidden="1"/>
    </xf>
    <xf numFmtId="0" fontId="6" fillId="2" borderId="5" xfId="0" applyFont="1" applyFill="1" applyBorder="1" applyAlignment="1" applyProtection="1">
      <alignment horizontal="center" vertical="center" wrapText="1"/>
      <protection hidden="1"/>
    </xf>
    <xf numFmtId="0" fontId="6" fillId="2" borderId="11" xfId="0" applyFont="1" applyFill="1" applyBorder="1" applyAlignment="1" applyProtection="1">
      <alignment horizontal="center" vertical="center" wrapText="1"/>
      <protection hidden="1"/>
    </xf>
    <xf numFmtId="178" fontId="4" fillId="2" borderId="18" xfId="0" applyNumberFormat="1" applyFont="1" applyFill="1" applyBorder="1" applyAlignment="1" applyProtection="1">
      <alignment horizontal="right" vertical="center"/>
      <protection hidden="1"/>
    </xf>
    <xf numFmtId="178" fontId="4" fillId="2" borderId="19" xfId="0" applyNumberFormat="1" applyFont="1" applyFill="1" applyBorder="1" applyAlignment="1" applyProtection="1">
      <alignment horizontal="right" vertical="center"/>
      <protection hidden="1"/>
    </xf>
    <xf numFmtId="0" fontId="4" fillId="2" borderId="1" xfId="0" applyFont="1" applyFill="1" applyBorder="1" applyAlignment="1" applyProtection="1">
      <alignment horizontal="left" vertical="center"/>
      <protection hidden="1"/>
    </xf>
    <xf numFmtId="0" fontId="4" fillId="2" borderId="1" xfId="0" applyFont="1" applyFill="1" applyBorder="1" applyAlignment="1" applyProtection="1">
      <alignment horizontal="left" vertical="center" wrapText="1"/>
      <protection hidden="1"/>
    </xf>
    <xf numFmtId="0" fontId="4" fillId="2" borderId="4"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left" vertical="center" wrapText="1"/>
      <protection hidden="1"/>
    </xf>
    <xf numFmtId="0" fontId="4" fillId="2" borderId="2" xfId="0" applyFont="1" applyFill="1" applyBorder="1" applyAlignment="1" applyProtection="1">
      <alignment horizontal="left" vertical="center" wrapText="1"/>
      <protection hidden="1"/>
    </xf>
    <xf numFmtId="0" fontId="4" fillId="2" borderId="9" xfId="0" applyFont="1" applyFill="1" applyBorder="1" applyAlignment="1" applyProtection="1">
      <alignment horizontal="left" vertical="center" wrapText="1"/>
      <protection hidden="1"/>
    </xf>
    <xf numFmtId="0" fontId="4" fillId="2" borderId="5" xfId="0" applyFont="1" applyFill="1" applyBorder="1" applyAlignment="1" applyProtection="1">
      <alignment horizontal="left" vertical="center" wrapText="1"/>
      <protection hidden="1"/>
    </xf>
    <xf numFmtId="0" fontId="4" fillId="2" borderId="11" xfId="0" applyFont="1" applyFill="1" applyBorder="1" applyAlignment="1" applyProtection="1">
      <alignment horizontal="left" vertical="center" wrapText="1"/>
      <protection hidden="1"/>
    </xf>
    <xf numFmtId="177" fontId="4" fillId="2" borderId="4" xfId="1" applyNumberFormat="1" applyFont="1" applyFill="1" applyBorder="1" applyAlignment="1" applyProtection="1">
      <alignment horizontal="right" vertical="center"/>
      <protection hidden="1"/>
    </xf>
    <xf numFmtId="177" fontId="4" fillId="2" borderId="3" xfId="1" applyNumberFormat="1" applyFont="1" applyFill="1" applyBorder="1" applyAlignment="1" applyProtection="1">
      <alignment horizontal="right" vertical="center"/>
      <protection hidden="1"/>
    </xf>
    <xf numFmtId="177" fontId="4" fillId="2" borderId="9" xfId="1" applyNumberFormat="1" applyFont="1" applyFill="1" applyBorder="1" applyAlignment="1" applyProtection="1">
      <alignment horizontal="right" vertical="center"/>
      <protection hidden="1"/>
    </xf>
    <xf numFmtId="177" fontId="4" fillId="2" borderId="5" xfId="1" applyNumberFormat="1" applyFont="1" applyFill="1" applyBorder="1" applyAlignment="1" applyProtection="1">
      <alignment horizontal="right" vertical="center"/>
      <protection hidden="1"/>
    </xf>
    <xf numFmtId="178" fontId="4" fillId="2" borderId="7" xfId="0" applyNumberFormat="1" applyFont="1" applyFill="1" applyBorder="1" applyAlignment="1" applyProtection="1">
      <alignment horizontal="right" vertical="center"/>
      <protection hidden="1"/>
    </xf>
    <xf numFmtId="178" fontId="4" fillId="2" borderId="0" xfId="0" applyNumberFormat="1" applyFont="1" applyFill="1" applyAlignment="1" applyProtection="1">
      <alignment horizontal="right" vertical="center"/>
      <protection hidden="1"/>
    </xf>
    <xf numFmtId="0" fontId="6" fillId="2" borderId="8" xfId="2" applyFont="1" applyFill="1" applyBorder="1" applyAlignment="1" applyProtection="1">
      <alignment horizontal="center" vertical="center" wrapText="1"/>
      <protection hidden="1"/>
    </xf>
    <xf numFmtId="0" fontId="6" fillId="2" borderId="10" xfId="2" applyFont="1" applyFill="1" applyBorder="1" applyAlignment="1" applyProtection="1">
      <alignment horizontal="center" vertical="center" wrapText="1"/>
      <protection hidden="1"/>
    </xf>
    <xf numFmtId="0" fontId="23" fillId="2" borderId="4" xfId="2" applyFont="1" applyFill="1" applyBorder="1" applyAlignment="1" applyProtection="1">
      <alignment horizontal="left" vertical="center" wrapText="1"/>
      <protection hidden="1"/>
    </xf>
    <xf numFmtId="0" fontId="23" fillId="2" borderId="3" xfId="2" applyFont="1" applyFill="1" applyBorder="1" applyAlignment="1" applyProtection="1">
      <alignment horizontal="left" vertical="center" wrapText="1"/>
      <protection hidden="1"/>
    </xf>
    <xf numFmtId="0" fontId="23" fillId="2" borderId="2" xfId="2" applyFont="1" applyFill="1" applyBorder="1" applyAlignment="1" applyProtection="1">
      <alignment horizontal="left" vertical="center" wrapText="1"/>
      <protection hidden="1"/>
    </xf>
    <xf numFmtId="0" fontId="23" fillId="2" borderId="9" xfId="2" applyFont="1" applyFill="1" applyBorder="1" applyAlignment="1" applyProtection="1">
      <alignment horizontal="left" vertical="center" wrapText="1"/>
      <protection hidden="1"/>
    </xf>
    <xf numFmtId="0" fontId="23" fillId="2" borderId="5" xfId="2" applyFont="1" applyFill="1" applyBorder="1" applyAlignment="1" applyProtection="1">
      <alignment horizontal="left" vertical="center" wrapText="1"/>
      <protection hidden="1"/>
    </xf>
    <xf numFmtId="0" fontId="23" fillId="2" borderId="11" xfId="2" applyFont="1" applyFill="1" applyBorder="1" applyAlignment="1" applyProtection="1">
      <alignment horizontal="left" vertical="center" wrapText="1"/>
      <protection hidden="1"/>
    </xf>
    <xf numFmtId="0" fontId="23" fillId="2" borderId="4" xfId="2" applyFont="1" applyFill="1" applyBorder="1" applyAlignment="1" applyProtection="1">
      <alignment horizontal="left" vertical="center" shrinkToFit="1"/>
      <protection hidden="1"/>
    </xf>
    <xf numFmtId="0" fontId="23" fillId="2" borderId="3" xfId="2" applyFont="1" applyFill="1" applyBorder="1" applyAlignment="1" applyProtection="1">
      <alignment horizontal="left" vertical="center" shrinkToFit="1"/>
      <protection hidden="1"/>
    </xf>
    <xf numFmtId="0" fontId="23" fillId="2" borderId="2" xfId="2" applyFont="1" applyFill="1" applyBorder="1" applyAlignment="1" applyProtection="1">
      <alignment horizontal="left" vertical="center" shrinkToFit="1"/>
      <protection hidden="1"/>
    </xf>
    <xf numFmtId="0" fontId="23" fillId="2" borderId="9" xfId="2" applyFont="1" applyFill="1" applyBorder="1" applyAlignment="1" applyProtection="1">
      <alignment horizontal="left" vertical="center" shrinkToFit="1"/>
      <protection hidden="1"/>
    </xf>
    <xf numFmtId="0" fontId="23" fillId="2" borderId="5" xfId="2" applyFont="1" applyFill="1" applyBorder="1" applyAlignment="1" applyProtection="1">
      <alignment horizontal="left" vertical="center" shrinkToFit="1"/>
      <protection hidden="1"/>
    </xf>
    <xf numFmtId="0" fontId="23" fillId="2" borderId="11" xfId="2" applyFont="1" applyFill="1" applyBorder="1" applyAlignment="1" applyProtection="1">
      <alignment horizontal="left" vertical="center" shrinkToFit="1"/>
      <protection hidden="1"/>
    </xf>
    <xf numFmtId="178" fontId="23" fillId="2" borderId="4" xfId="2" applyNumberFormat="1" applyFont="1" applyFill="1" applyBorder="1" applyAlignment="1" applyProtection="1">
      <alignment horizontal="right" vertical="center" shrinkToFit="1"/>
      <protection hidden="1"/>
    </xf>
    <xf numFmtId="178" fontId="23" fillId="2" borderId="3" xfId="2" applyNumberFormat="1" applyFont="1" applyFill="1" applyBorder="1" applyAlignment="1" applyProtection="1">
      <alignment horizontal="right" vertical="center" shrinkToFit="1"/>
      <protection hidden="1"/>
    </xf>
    <xf numFmtId="178" fontId="23" fillId="2" borderId="18" xfId="2" applyNumberFormat="1" applyFont="1" applyFill="1" applyBorder="1" applyAlignment="1" applyProtection="1">
      <alignment horizontal="right" vertical="center" shrinkToFit="1"/>
      <protection hidden="1"/>
    </xf>
    <xf numFmtId="178" fontId="23" fillId="2" borderId="19" xfId="2" applyNumberFormat="1" applyFont="1" applyFill="1" applyBorder="1" applyAlignment="1" applyProtection="1">
      <alignment horizontal="right" vertical="center" shrinkToFit="1"/>
      <protection hidden="1"/>
    </xf>
    <xf numFmtId="0" fontId="22" fillId="2" borderId="8" xfId="2" applyFont="1" applyFill="1" applyBorder="1" applyAlignment="1" applyProtection="1">
      <alignment horizontal="left" vertical="center"/>
      <protection hidden="1"/>
    </xf>
    <xf numFmtId="0" fontId="22" fillId="2" borderId="10" xfId="2" applyFont="1" applyFill="1" applyBorder="1" applyAlignment="1" applyProtection="1">
      <alignment horizontal="left" vertical="center"/>
      <protection hidden="1"/>
    </xf>
    <xf numFmtId="0" fontId="23" fillId="2" borderId="9" xfId="2" applyFont="1" applyFill="1" applyBorder="1" applyAlignment="1" applyProtection="1">
      <alignment horizontal="left" vertical="top" wrapText="1"/>
      <protection hidden="1"/>
    </xf>
    <xf numFmtId="0" fontId="23" fillId="2" borderId="5" xfId="2" applyFont="1" applyFill="1" applyBorder="1" applyAlignment="1" applyProtection="1">
      <alignment horizontal="left" vertical="top" wrapText="1"/>
      <protection hidden="1"/>
    </xf>
    <xf numFmtId="0" fontId="23" fillId="2" borderId="11" xfId="2" applyFont="1" applyFill="1" applyBorder="1" applyAlignment="1" applyProtection="1">
      <alignment horizontal="left" vertical="top" wrapText="1"/>
      <protection hidden="1"/>
    </xf>
    <xf numFmtId="0" fontId="23" fillId="2" borderId="8" xfId="2" applyFont="1" applyFill="1" applyBorder="1" applyAlignment="1" applyProtection="1">
      <alignment horizontal="left" vertical="top" wrapText="1"/>
      <protection hidden="1"/>
    </xf>
    <xf numFmtId="0" fontId="23" fillId="2" borderId="6" xfId="2" applyFont="1" applyFill="1" applyBorder="1" applyAlignment="1" applyProtection="1">
      <alignment horizontal="left" vertical="top" wrapText="1"/>
      <protection hidden="1"/>
    </xf>
    <xf numFmtId="0" fontId="23" fillId="2" borderId="10" xfId="2" applyFont="1" applyFill="1" applyBorder="1" applyAlignment="1" applyProtection="1">
      <alignment horizontal="left" vertical="top" wrapText="1"/>
      <protection hidden="1"/>
    </xf>
    <xf numFmtId="0" fontId="4" fillId="2" borderId="6" xfId="2" applyFont="1" applyFill="1" applyBorder="1" applyAlignment="1" applyProtection="1">
      <alignment horizontal="left" vertical="top" wrapText="1"/>
      <protection hidden="1"/>
    </xf>
    <xf numFmtId="0" fontId="4" fillId="2" borderId="10" xfId="2" applyFont="1" applyFill="1" applyBorder="1" applyAlignment="1" applyProtection="1">
      <alignment horizontal="left" vertical="top" wrapText="1"/>
      <protection hidden="1"/>
    </xf>
    <xf numFmtId="0" fontId="6" fillId="2" borderId="8" xfId="2" applyFont="1" applyFill="1" applyBorder="1" applyAlignment="1" applyProtection="1">
      <alignment horizontal="left" vertical="center"/>
      <protection hidden="1"/>
    </xf>
    <xf numFmtId="0" fontId="6" fillId="2" borderId="10" xfId="2" applyFont="1" applyFill="1" applyBorder="1" applyAlignment="1" applyProtection="1">
      <alignment horizontal="left" vertical="center"/>
      <protection hidden="1"/>
    </xf>
    <xf numFmtId="0" fontId="4" fillId="2" borderId="4" xfId="2" applyFont="1" applyFill="1" applyBorder="1" applyAlignment="1" applyProtection="1">
      <alignment horizontal="left" vertical="center" wrapText="1"/>
      <protection hidden="1"/>
    </xf>
    <xf numFmtId="0" fontId="4" fillId="2" borderId="3" xfId="2" applyFont="1" applyFill="1" applyBorder="1" applyAlignment="1" applyProtection="1">
      <alignment horizontal="left" vertical="center" wrapText="1"/>
      <protection hidden="1"/>
    </xf>
    <xf numFmtId="0" fontId="4" fillId="2" borderId="2" xfId="2" applyFont="1" applyFill="1" applyBorder="1" applyAlignment="1" applyProtection="1">
      <alignment horizontal="left" vertical="center" wrapText="1"/>
      <protection hidden="1"/>
    </xf>
    <xf numFmtId="0" fontId="4" fillId="2" borderId="9" xfId="2" applyFont="1" applyFill="1" applyBorder="1" applyAlignment="1" applyProtection="1">
      <alignment horizontal="left" vertical="center" wrapText="1"/>
      <protection hidden="1"/>
    </xf>
    <xf numFmtId="0" fontId="4" fillId="2" borderId="5" xfId="2" applyFont="1" applyFill="1" applyBorder="1" applyAlignment="1" applyProtection="1">
      <alignment horizontal="left" vertical="center" wrapText="1"/>
      <protection hidden="1"/>
    </xf>
    <xf numFmtId="0" fontId="4" fillId="2" borderId="11" xfId="2" applyFont="1" applyFill="1" applyBorder="1" applyAlignment="1" applyProtection="1">
      <alignment horizontal="left" vertical="center" wrapText="1"/>
      <protection hidden="1"/>
    </xf>
    <xf numFmtId="0" fontId="4" fillId="2" borderId="4" xfId="2" applyFont="1" applyFill="1" applyBorder="1" applyAlignment="1" applyProtection="1">
      <alignment horizontal="left" vertical="center" shrinkToFit="1"/>
      <protection hidden="1"/>
    </xf>
    <xf numFmtId="0" fontId="4" fillId="2" borderId="3" xfId="2" applyFont="1" applyFill="1" applyBorder="1" applyAlignment="1" applyProtection="1">
      <alignment horizontal="left" vertical="center" shrinkToFit="1"/>
      <protection hidden="1"/>
    </xf>
    <xf numFmtId="0" fontId="4" fillId="2" borderId="2" xfId="2" applyFont="1" applyFill="1" applyBorder="1" applyAlignment="1" applyProtection="1">
      <alignment horizontal="left" vertical="center" shrinkToFit="1"/>
      <protection hidden="1"/>
    </xf>
    <xf numFmtId="0" fontId="4" fillId="2" borderId="9" xfId="2" applyFont="1" applyFill="1" applyBorder="1" applyAlignment="1" applyProtection="1">
      <alignment horizontal="left" vertical="center" shrinkToFit="1"/>
      <protection hidden="1"/>
    </xf>
    <xf numFmtId="0" fontId="4" fillId="2" borderId="5" xfId="2" applyFont="1" applyFill="1" applyBorder="1" applyAlignment="1" applyProtection="1">
      <alignment horizontal="left" vertical="center" shrinkToFit="1"/>
      <protection hidden="1"/>
    </xf>
    <xf numFmtId="0" fontId="4" fillId="2" borderId="11" xfId="2" applyFont="1" applyFill="1" applyBorder="1" applyAlignment="1" applyProtection="1">
      <alignment horizontal="left" vertical="center" shrinkToFit="1"/>
      <protection hidden="1"/>
    </xf>
    <xf numFmtId="178" fontId="4" fillId="2" borderId="4" xfId="2" applyNumberFormat="1" applyFont="1" applyFill="1" applyBorder="1" applyAlignment="1" applyProtection="1">
      <alignment horizontal="right" vertical="center" shrinkToFit="1"/>
      <protection hidden="1"/>
    </xf>
    <xf numFmtId="178" fontId="4" fillId="2" borderId="3" xfId="2" applyNumberFormat="1" applyFont="1" applyFill="1" applyBorder="1" applyAlignment="1" applyProtection="1">
      <alignment horizontal="right" vertical="center" shrinkToFit="1"/>
      <protection hidden="1"/>
    </xf>
    <xf numFmtId="178" fontId="4" fillId="2" borderId="18" xfId="2" applyNumberFormat="1" applyFont="1" applyFill="1" applyBorder="1" applyAlignment="1" applyProtection="1">
      <alignment horizontal="right" vertical="center" shrinkToFit="1"/>
      <protection hidden="1"/>
    </xf>
    <xf numFmtId="178" fontId="4" fillId="2" borderId="19" xfId="2" applyNumberFormat="1" applyFont="1" applyFill="1" applyBorder="1" applyAlignment="1" applyProtection="1">
      <alignment horizontal="right" vertical="center" shrinkToFit="1"/>
      <protection hidden="1"/>
    </xf>
    <xf numFmtId="0" fontId="23" fillId="2" borderId="17" xfId="2" applyFont="1" applyFill="1" applyBorder="1" applyAlignment="1" applyProtection="1">
      <alignment horizontal="left" vertical="center"/>
      <protection hidden="1"/>
    </xf>
    <xf numFmtId="0" fontId="23" fillId="2" borderId="14" xfId="2" applyFont="1" applyFill="1" applyBorder="1" applyAlignment="1" applyProtection="1">
      <alignment horizontal="left" vertical="center"/>
      <protection hidden="1"/>
    </xf>
    <xf numFmtId="0" fontId="23" fillId="2" borderId="13" xfId="2" applyFont="1" applyFill="1" applyBorder="1" applyAlignment="1" applyProtection="1">
      <alignment horizontal="left" vertical="center"/>
      <protection hidden="1"/>
    </xf>
    <xf numFmtId="0" fontId="4" fillId="0" borderId="15" xfId="2" applyFont="1" applyBorder="1" applyAlignment="1" applyProtection="1">
      <alignment horizontal="center" vertical="center"/>
      <protection locked="0"/>
    </xf>
    <xf numFmtId="0" fontId="4" fillId="0" borderId="14" xfId="2" applyFont="1" applyBorder="1" applyAlignment="1" applyProtection="1">
      <alignment horizontal="center" vertical="center"/>
      <protection locked="0"/>
    </xf>
    <xf numFmtId="0" fontId="4" fillId="0" borderId="16" xfId="2" applyFont="1" applyBorder="1" applyAlignment="1" applyProtection="1">
      <alignment horizontal="center" vertical="center"/>
      <protection locked="0"/>
    </xf>
    <xf numFmtId="0" fontId="23" fillId="2" borderId="17" xfId="2" applyFont="1" applyFill="1" applyBorder="1" applyAlignment="1" applyProtection="1">
      <alignment horizontal="left" vertical="center"/>
      <protection locked="0"/>
    </xf>
    <xf numFmtId="0" fontId="23" fillId="2" borderId="14" xfId="2" applyFont="1" applyFill="1" applyBorder="1" applyAlignment="1" applyProtection="1">
      <alignment horizontal="left" vertical="center"/>
      <protection locked="0"/>
    </xf>
    <xf numFmtId="0" fontId="23" fillId="2" borderId="13" xfId="2" applyFont="1" applyFill="1" applyBorder="1" applyAlignment="1" applyProtection="1">
      <alignment horizontal="left" vertical="center"/>
      <protection locked="0"/>
    </xf>
    <xf numFmtId="0" fontId="23" fillId="2" borderId="9" xfId="2" applyFont="1" applyFill="1" applyBorder="1" applyAlignment="1" applyProtection="1">
      <alignment horizontal="left" vertical="top" wrapText="1"/>
      <protection locked="0"/>
    </xf>
    <xf numFmtId="0" fontId="23" fillId="2" borderId="5" xfId="2" applyFont="1" applyFill="1" applyBorder="1" applyAlignment="1" applyProtection="1">
      <alignment horizontal="left" vertical="top" wrapText="1"/>
      <protection locked="0"/>
    </xf>
    <xf numFmtId="0" fontId="23" fillId="2" borderId="11" xfId="2" applyFont="1" applyFill="1" applyBorder="1" applyAlignment="1" applyProtection="1">
      <alignment horizontal="left" vertical="top" wrapText="1"/>
      <protection locked="0"/>
    </xf>
    <xf numFmtId="0" fontId="23" fillId="2" borderId="8" xfId="2" applyFont="1" applyFill="1" applyBorder="1" applyAlignment="1" applyProtection="1">
      <alignment horizontal="left" vertical="top" wrapText="1"/>
      <protection locked="0"/>
    </xf>
    <xf numFmtId="0" fontId="23" fillId="2" borderId="6" xfId="2" applyFont="1" applyFill="1" applyBorder="1" applyAlignment="1" applyProtection="1">
      <alignment horizontal="left" vertical="top" wrapText="1"/>
      <protection locked="0"/>
    </xf>
    <xf numFmtId="0" fontId="23" fillId="2" borderId="10" xfId="2" applyFont="1" applyFill="1" applyBorder="1" applyAlignment="1" applyProtection="1">
      <alignment horizontal="left" vertical="top" wrapText="1"/>
      <protection locked="0"/>
    </xf>
    <xf numFmtId="0" fontId="6" fillId="0" borderId="0" xfId="2" applyFont="1" applyAlignment="1" applyProtection="1">
      <alignment horizontal="left" vertical="center" wrapText="1"/>
      <protection locked="0"/>
    </xf>
    <xf numFmtId="0" fontId="22" fillId="2" borderId="8" xfId="2" applyFont="1" applyFill="1" applyBorder="1" applyAlignment="1" applyProtection="1">
      <alignment horizontal="left" vertical="center"/>
      <protection locked="0"/>
    </xf>
    <xf numFmtId="0" fontId="22" fillId="2" borderId="10" xfId="2" applyFont="1" applyFill="1" applyBorder="1" applyAlignment="1" applyProtection="1">
      <alignment horizontal="left" vertical="center"/>
      <protection locked="0"/>
    </xf>
    <xf numFmtId="0" fontId="23" fillId="2" borderId="4" xfId="2" applyFont="1" applyFill="1" applyBorder="1" applyAlignment="1" applyProtection="1">
      <alignment horizontal="left" vertical="center" wrapText="1"/>
      <protection locked="0"/>
    </xf>
    <xf numFmtId="0" fontId="23" fillId="2" borderId="3" xfId="2" applyFont="1" applyFill="1" applyBorder="1" applyAlignment="1" applyProtection="1">
      <alignment horizontal="left" vertical="center" wrapText="1"/>
      <protection locked="0"/>
    </xf>
    <xf numFmtId="0" fontId="23" fillId="2" borderId="2" xfId="2" applyFont="1" applyFill="1" applyBorder="1" applyAlignment="1" applyProtection="1">
      <alignment horizontal="left" vertical="center" wrapText="1"/>
      <protection locked="0"/>
    </xf>
    <xf numFmtId="0" fontId="23" fillId="2" borderId="9" xfId="2" applyFont="1" applyFill="1" applyBorder="1" applyAlignment="1" applyProtection="1">
      <alignment horizontal="left" vertical="center" wrapText="1"/>
      <protection locked="0"/>
    </xf>
    <xf numFmtId="0" fontId="23" fillId="2" borderId="5" xfId="2" applyFont="1" applyFill="1" applyBorder="1" applyAlignment="1" applyProtection="1">
      <alignment horizontal="left" vertical="center" wrapText="1"/>
      <protection locked="0"/>
    </xf>
    <xf numFmtId="0" fontId="23" fillId="2" borderId="11" xfId="2" applyFont="1" applyFill="1" applyBorder="1" applyAlignment="1" applyProtection="1">
      <alignment horizontal="left" vertical="center" wrapText="1"/>
      <protection locked="0"/>
    </xf>
    <xf numFmtId="0" fontId="23" fillId="2" borderId="4" xfId="2" applyFont="1" applyFill="1" applyBorder="1" applyAlignment="1" applyProtection="1">
      <alignment horizontal="left" vertical="center" shrinkToFit="1"/>
      <protection locked="0"/>
    </xf>
    <xf numFmtId="0" fontId="23" fillId="2" borderId="3" xfId="2" applyFont="1" applyFill="1" applyBorder="1" applyAlignment="1" applyProtection="1">
      <alignment horizontal="left" vertical="center" shrinkToFit="1"/>
      <protection locked="0"/>
    </xf>
    <xf numFmtId="0" fontId="23" fillId="2" borderId="2" xfId="2" applyFont="1" applyFill="1" applyBorder="1" applyAlignment="1" applyProtection="1">
      <alignment horizontal="left" vertical="center" shrinkToFit="1"/>
      <protection locked="0"/>
    </xf>
    <xf numFmtId="0" fontId="23" fillId="2" borderId="9" xfId="2" applyFont="1" applyFill="1" applyBorder="1" applyAlignment="1" applyProtection="1">
      <alignment horizontal="left" vertical="center" shrinkToFit="1"/>
      <protection locked="0"/>
    </xf>
    <xf numFmtId="0" fontId="23" fillId="2" borderId="5" xfId="2" applyFont="1" applyFill="1" applyBorder="1" applyAlignment="1" applyProtection="1">
      <alignment horizontal="left" vertical="center" shrinkToFit="1"/>
      <protection locked="0"/>
    </xf>
    <xf numFmtId="0" fontId="23" fillId="2" borderId="11" xfId="2" applyFont="1" applyFill="1" applyBorder="1" applyAlignment="1" applyProtection="1">
      <alignment horizontal="left" vertical="center" shrinkToFit="1"/>
      <protection locked="0"/>
    </xf>
    <xf numFmtId="178" fontId="23" fillId="2" borderId="4" xfId="2" applyNumberFormat="1" applyFont="1" applyFill="1" applyBorder="1" applyAlignment="1" applyProtection="1">
      <alignment horizontal="right" vertical="center" shrinkToFit="1"/>
      <protection locked="0"/>
    </xf>
    <xf numFmtId="178" fontId="23" fillId="2" borderId="3" xfId="2" applyNumberFormat="1" applyFont="1" applyFill="1" applyBorder="1" applyAlignment="1" applyProtection="1">
      <alignment horizontal="right" vertical="center" shrinkToFit="1"/>
      <protection locked="0"/>
    </xf>
    <xf numFmtId="178" fontId="23" fillId="2" borderId="18" xfId="2" applyNumberFormat="1" applyFont="1" applyFill="1" applyBorder="1" applyAlignment="1" applyProtection="1">
      <alignment horizontal="right" vertical="center" shrinkToFit="1"/>
      <protection locked="0"/>
    </xf>
    <xf numFmtId="178" fontId="23" fillId="2" borderId="19" xfId="2" applyNumberFormat="1" applyFont="1" applyFill="1" applyBorder="1" applyAlignment="1" applyProtection="1">
      <alignment horizontal="right" vertical="center" shrinkToFit="1"/>
      <protection locked="0"/>
    </xf>
    <xf numFmtId="0" fontId="4" fillId="0" borderId="5" xfId="2" applyFont="1" applyBorder="1" applyAlignment="1" applyProtection="1">
      <alignment horizontal="left" vertical="center" wrapText="1"/>
      <protection locked="0"/>
    </xf>
    <xf numFmtId="0" fontId="4" fillId="0" borderId="8" xfId="2" applyFont="1" applyBorder="1" applyAlignment="1" applyProtection="1">
      <alignment horizontal="center" vertical="center" wrapText="1"/>
      <protection locked="0"/>
    </xf>
    <xf numFmtId="0" fontId="6" fillId="0" borderId="10" xfId="2" applyFont="1" applyBorder="1" applyAlignment="1" applyProtection="1">
      <alignment horizontal="center" vertical="center" wrapText="1"/>
      <protection locked="0"/>
    </xf>
    <xf numFmtId="0" fontId="4" fillId="0" borderId="6" xfId="2" applyFont="1" applyBorder="1" applyAlignment="1" applyProtection="1">
      <alignment horizontal="center" vertical="center"/>
      <protection locked="0"/>
    </xf>
    <xf numFmtId="0" fontId="4" fillId="0" borderId="10" xfId="2" applyFont="1" applyBorder="1" applyAlignment="1" applyProtection="1">
      <alignment horizontal="center" vertical="center"/>
      <protection locked="0"/>
    </xf>
    <xf numFmtId="0" fontId="4" fillId="0" borderId="8" xfId="2" applyFont="1" applyBorder="1" applyAlignment="1" applyProtection="1">
      <alignment horizontal="center" vertical="center"/>
      <protection locked="0"/>
    </xf>
    <xf numFmtId="0" fontId="4" fillId="0" borderId="1" xfId="2" applyFont="1" applyBorder="1" applyAlignment="1" applyProtection="1">
      <alignment horizontal="center" vertical="center"/>
      <protection locked="0"/>
    </xf>
    <xf numFmtId="0" fontId="22" fillId="2" borderId="8" xfId="2" applyFont="1" applyFill="1" applyBorder="1" applyAlignment="1" applyProtection="1">
      <alignment horizontal="left" vertical="center" wrapText="1"/>
      <protection locked="0"/>
    </xf>
    <xf numFmtId="0" fontId="22" fillId="2" borderId="10" xfId="2" applyFont="1" applyFill="1" applyBorder="1" applyAlignment="1" applyProtection="1">
      <alignment horizontal="left" vertical="center" wrapText="1"/>
      <protection locked="0"/>
    </xf>
    <xf numFmtId="0" fontId="4" fillId="0" borderId="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22" fillId="2" borderId="4"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wrapText="1"/>
      <protection locked="0"/>
    </xf>
    <xf numFmtId="0" fontId="22" fillId="2" borderId="9"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2" borderId="11" xfId="0" applyFont="1" applyFill="1" applyBorder="1" applyAlignment="1" applyProtection="1">
      <alignment horizontal="center" vertical="center" wrapText="1"/>
      <protection locked="0"/>
    </xf>
    <xf numFmtId="178" fontId="23" fillId="2" borderId="18" xfId="0" applyNumberFormat="1" applyFont="1" applyFill="1" applyBorder="1" applyAlignment="1" applyProtection="1">
      <alignment horizontal="right" vertical="center"/>
      <protection locked="0"/>
    </xf>
    <xf numFmtId="178" fontId="23" fillId="2" borderId="19" xfId="0" applyNumberFormat="1" applyFont="1" applyFill="1" applyBorder="1" applyAlignment="1" applyProtection="1">
      <alignment horizontal="right" vertical="center"/>
      <protection locked="0"/>
    </xf>
    <xf numFmtId="0" fontId="23" fillId="2" borderId="1" xfId="0" applyFont="1" applyFill="1" applyBorder="1" applyAlignment="1" applyProtection="1">
      <alignment horizontal="left" vertical="center"/>
      <protection locked="0"/>
    </xf>
    <xf numFmtId="0" fontId="23" fillId="2" borderId="1" xfId="0" applyFont="1" applyFill="1" applyBorder="1" applyAlignment="1" applyProtection="1">
      <alignment horizontal="left" vertical="center" wrapText="1"/>
      <protection locked="0"/>
    </xf>
    <xf numFmtId="0" fontId="23" fillId="2" borderId="4" xfId="0" applyFont="1" applyFill="1" applyBorder="1" applyAlignment="1" applyProtection="1">
      <alignment horizontal="left" vertical="center" wrapText="1"/>
      <protection locked="0"/>
    </xf>
    <xf numFmtId="0" fontId="23" fillId="2" borderId="3" xfId="0" applyFont="1" applyFill="1" applyBorder="1" applyAlignment="1" applyProtection="1">
      <alignment horizontal="left" vertical="center" wrapText="1"/>
      <protection locked="0"/>
    </xf>
    <xf numFmtId="0" fontId="23" fillId="2" borderId="2" xfId="0" applyFont="1" applyFill="1" applyBorder="1" applyAlignment="1" applyProtection="1">
      <alignment horizontal="left" vertical="center" wrapText="1"/>
      <protection locked="0"/>
    </xf>
    <xf numFmtId="0" fontId="23" fillId="2" borderId="9" xfId="0" applyFont="1" applyFill="1" applyBorder="1" applyAlignment="1" applyProtection="1">
      <alignment horizontal="left" vertical="center" wrapText="1"/>
      <protection locked="0"/>
    </xf>
    <xf numFmtId="0" fontId="23" fillId="2" borderId="5" xfId="0" applyFont="1" applyFill="1" applyBorder="1" applyAlignment="1" applyProtection="1">
      <alignment horizontal="left" vertical="center" wrapText="1"/>
      <protection locked="0"/>
    </xf>
    <xf numFmtId="0" fontId="23" fillId="2" borderId="11" xfId="0" applyFont="1" applyFill="1" applyBorder="1" applyAlignment="1" applyProtection="1">
      <alignment horizontal="left" vertical="center" wrapText="1"/>
      <protection locked="0"/>
    </xf>
    <xf numFmtId="177" fontId="23" fillId="2" borderId="4" xfId="1" applyNumberFormat="1" applyFont="1" applyFill="1" applyBorder="1" applyAlignment="1" applyProtection="1">
      <alignment horizontal="right" vertical="center"/>
      <protection locked="0"/>
    </xf>
    <xf numFmtId="177" fontId="23" fillId="2" borderId="3" xfId="1" applyNumberFormat="1" applyFont="1" applyFill="1" applyBorder="1" applyAlignment="1" applyProtection="1">
      <alignment horizontal="right" vertical="center"/>
      <protection locked="0"/>
    </xf>
    <xf numFmtId="177" fontId="23" fillId="2" borderId="9" xfId="1" applyNumberFormat="1" applyFont="1" applyFill="1" applyBorder="1" applyAlignment="1" applyProtection="1">
      <alignment horizontal="right" vertical="center"/>
      <protection locked="0"/>
    </xf>
    <xf numFmtId="177" fontId="23" fillId="2" borderId="5" xfId="1" applyNumberFormat="1" applyFont="1" applyFill="1" applyBorder="1" applyAlignment="1" applyProtection="1">
      <alignment horizontal="right" vertical="center"/>
      <protection locked="0"/>
    </xf>
    <xf numFmtId="178" fontId="23" fillId="2" borderId="4" xfId="0" applyNumberFormat="1" applyFont="1" applyFill="1" applyBorder="1" applyAlignment="1" applyProtection="1">
      <alignment horizontal="right" vertical="center"/>
      <protection locked="0"/>
    </xf>
    <xf numFmtId="178" fontId="23" fillId="2" borderId="3" xfId="0" applyNumberFormat="1" applyFont="1" applyFill="1" applyBorder="1" applyAlignment="1" applyProtection="1">
      <alignment horizontal="right" vertical="center"/>
      <protection locked="0"/>
    </xf>
    <xf numFmtId="0" fontId="22" fillId="2" borderId="1"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179" fontId="8" fillId="3" borderId="1" xfId="0" applyNumberFormat="1" applyFont="1" applyFill="1" applyBorder="1" applyAlignment="1" applyProtection="1">
      <alignment horizontal="right" vertical="center"/>
      <protection locked="0"/>
    </xf>
    <xf numFmtId="179" fontId="8" fillId="3" borderId="8" xfId="0" applyNumberFormat="1" applyFont="1" applyFill="1" applyBorder="1" applyAlignment="1" applyProtection="1">
      <alignment horizontal="right" vertical="center"/>
      <protection locked="0"/>
    </xf>
    <xf numFmtId="0" fontId="4" fillId="0" borderId="1"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8"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38" fontId="25" fillId="2" borderId="8" xfId="1" applyNumberFormat="1" applyFont="1" applyFill="1" applyBorder="1" applyAlignment="1" applyProtection="1">
      <alignment horizontal="right" vertical="center" wrapText="1"/>
      <protection locked="0"/>
    </xf>
    <xf numFmtId="38" fontId="25" fillId="2" borderId="6" xfId="1" applyNumberFormat="1" applyFont="1" applyFill="1" applyBorder="1" applyAlignment="1" applyProtection="1">
      <alignment horizontal="right" vertical="center" wrapText="1"/>
      <protection locked="0"/>
    </xf>
    <xf numFmtId="0" fontId="4" fillId="0" borderId="10" xfId="0" applyFont="1" applyBorder="1" applyAlignment="1" applyProtection="1">
      <alignment horizontal="left" vertical="center" wrapText="1"/>
      <protection locked="0"/>
    </xf>
    <xf numFmtId="38" fontId="25" fillId="2" borderId="8" xfId="1" applyNumberFormat="1" applyFont="1" applyFill="1" applyBorder="1" applyAlignment="1" applyProtection="1">
      <alignment horizontal="right" vertical="center"/>
      <protection locked="0"/>
    </xf>
    <xf numFmtId="38" fontId="25" fillId="2" borderId="6" xfId="1" applyNumberFormat="1" applyFont="1" applyFill="1" applyBorder="1" applyAlignment="1" applyProtection="1">
      <alignment horizontal="right" vertical="center"/>
      <protection locked="0"/>
    </xf>
    <xf numFmtId="38" fontId="8" fillId="3" borderId="8" xfId="1" applyNumberFormat="1" applyFont="1" applyFill="1" applyBorder="1" applyAlignment="1" applyProtection="1">
      <alignment horizontal="right" vertical="center"/>
      <protection locked="0"/>
    </xf>
    <xf numFmtId="38" fontId="8" fillId="3" borderId="6" xfId="1" applyNumberFormat="1" applyFont="1" applyFill="1" applyBorder="1" applyAlignment="1" applyProtection="1">
      <alignment horizontal="right" vertical="center"/>
      <protection locked="0"/>
    </xf>
    <xf numFmtId="38" fontId="8" fillId="3" borderId="8" xfId="1" applyNumberFormat="1" applyFont="1" applyFill="1" applyBorder="1" applyAlignment="1" applyProtection="1">
      <alignment horizontal="right" vertical="center" wrapText="1"/>
      <protection locked="0"/>
    </xf>
    <xf numFmtId="38" fontId="8" fillId="3" borderId="6" xfId="1" applyNumberFormat="1" applyFont="1" applyFill="1" applyBorder="1" applyAlignment="1" applyProtection="1">
      <alignment horizontal="right" vertical="center" wrapText="1"/>
      <protection locked="0"/>
    </xf>
    <xf numFmtId="0" fontId="4" fillId="0" borderId="8"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17" fillId="0" borderId="8" xfId="2" applyFont="1" applyBorder="1" applyAlignment="1">
      <alignment horizontal="center" vertical="center"/>
    </xf>
    <xf numFmtId="0" fontId="17" fillId="0" borderId="6" xfId="2" applyFont="1" applyBorder="1" applyAlignment="1">
      <alignment horizontal="center" vertical="center"/>
    </xf>
    <xf numFmtId="0" fontId="17" fillId="0" borderId="10" xfId="2" applyFont="1" applyBorder="1" applyAlignment="1">
      <alignment horizontal="center" vertical="center"/>
    </xf>
    <xf numFmtId="38" fontId="25" fillId="2" borderId="8" xfId="3" applyNumberFormat="1" applyFont="1" applyFill="1" applyBorder="1" applyAlignment="1" applyProtection="1">
      <alignment horizontal="right" vertical="center"/>
      <protection locked="0"/>
    </xf>
    <xf numFmtId="38" fontId="25" fillId="2" borderId="6" xfId="3" applyNumberFormat="1" applyFont="1" applyFill="1" applyBorder="1" applyAlignment="1" applyProtection="1">
      <alignment horizontal="right" vertical="center"/>
      <protection locked="0"/>
    </xf>
    <xf numFmtId="0" fontId="21" fillId="0" borderId="7" xfId="2" applyFont="1" applyBorder="1" applyAlignment="1">
      <alignment horizontal="left" vertical="center" wrapText="1"/>
    </xf>
    <xf numFmtId="0" fontId="21" fillId="0" borderId="0" xfId="2" applyFont="1" applyAlignment="1">
      <alignment horizontal="left" vertical="center" wrapText="1"/>
    </xf>
    <xf numFmtId="0" fontId="26" fillId="0" borderId="40" xfId="2" applyFont="1" applyBorder="1" applyAlignment="1">
      <alignment horizontal="center" vertical="center" wrapText="1"/>
    </xf>
    <xf numFmtId="0" fontId="22" fillId="2" borderId="8" xfId="2" applyFont="1" applyFill="1" applyBorder="1" applyAlignment="1" applyProtection="1">
      <alignment horizontal="center" vertical="center" wrapText="1" shrinkToFit="1"/>
      <protection locked="0"/>
    </xf>
    <xf numFmtId="0" fontId="22" fillId="2" borderId="6" xfId="2" applyFont="1" applyFill="1" applyBorder="1" applyAlignment="1" applyProtection="1">
      <alignment horizontal="center" vertical="center" wrapText="1" shrinkToFit="1"/>
      <protection locked="0"/>
    </xf>
    <xf numFmtId="0" fontId="6" fillId="0" borderId="8" xfId="2" applyFont="1" applyBorder="1" applyAlignment="1" applyProtection="1">
      <alignment horizontal="center" vertical="center"/>
      <protection locked="0"/>
    </xf>
    <xf numFmtId="0" fontId="6" fillId="0" borderId="6" xfId="2" applyFont="1" applyBorder="1" applyAlignment="1" applyProtection="1">
      <alignment horizontal="center" vertical="center"/>
      <protection locked="0"/>
    </xf>
    <xf numFmtId="0" fontId="25" fillId="2" borderId="8" xfId="0" applyFont="1" applyFill="1" applyBorder="1" applyAlignment="1" applyProtection="1">
      <alignment horizontal="center" vertical="center"/>
      <protection locked="0"/>
    </xf>
    <xf numFmtId="0" fontId="25" fillId="2" borderId="6" xfId="0" applyFont="1" applyFill="1" applyBorder="1" applyAlignment="1" applyProtection="1">
      <alignment horizontal="center" vertical="center"/>
      <protection locked="0"/>
    </xf>
    <xf numFmtId="0" fontId="25" fillId="2" borderId="10" xfId="0" applyFont="1" applyFill="1" applyBorder="1" applyAlignment="1" applyProtection="1">
      <alignment horizontal="center" vertical="center"/>
      <protection locked="0"/>
    </xf>
    <xf numFmtId="0" fontId="17" fillId="0" borderId="4" xfId="2" applyFont="1" applyBorder="1" applyAlignment="1" applyProtection="1">
      <alignment horizontal="center" vertical="center" wrapText="1"/>
      <protection locked="0"/>
    </xf>
    <xf numFmtId="0" fontId="17" fillId="0" borderId="3" xfId="2" applyFont="1" applyBorder="1" applyAlignment="1" applyProtection="1">
      <alignment horizontal="center" vertical="center" wrapText="1"/>
      <protection locked="0"/>
    </xf>
    <xf numFmtId="0" fontId="17" fillId="0" borderId="2" xfId="2" applyFont="1" applyBorder="1" applyAlignment="1" applyProtection="1">
      <alignment horizontal="center" vertical="center" wrapText="1"/>
      <protection locked="0"/>
    </xf>
    <xf numFmtId="0" fontId="17" fillId="0" borderId="7" xfId="2" applyFont="1" applyBorder="1" applyAlignment="1" applyProtection="1">
      <alignment horizontal="center" vertical="center" wrapText="1"/>
      <protection locked="0"/>
    </xf>
    <xf numFmtId="0" fontId="17" fillId="0" borderId="0" xfId="2" applyFont="1" applyAlignment="1" applyProtection="1">
      <alignment horizontal="center" vertical="center" wrapText="1"/>
      <protection locked="0"/>
    </xf>
    <xf numFmtId="0" fontId="17" fillId="0" borderId="12" xfId="2" applyFont="1" applyBorder="1" applyAlignment="1" applyProtection="1">
      <alignment horizontal="center" vertical="center" wrapText="1"/>
      <protection locked="0"/>
    </xf>
    <xf numFmtId="0" fontId="4" fillId="0" borderId="4"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0" fontId="4" fillId="0" borderId="17" xfId="2" applyFont="1" applyBorder="1" applyAlignment="1" applyProtection="1">
      <alignment horizontal="center" vertical="center"/>
      <protection locked="0"/>
    </xf>
    <xf numFmtId="0" fontId="4" fillId="0" borderId="13" xfId="2" applyFont="1" applyBorder="1" applyAlignment="1" applyProtection="1">
      <alignment horizontal="center" vertical="center"/>
      <protection locked="0"/>
    </xf>
    <xf numFmtId="0" fontId="23" fillId="2" borderId="28" xfId="2" applyFont="1" applyFill="1" applyBorder="1" applyAlignment="1" applyProtection="1">
      <alignment horizontal="center" vertical="center"/>
      <protection locked="0"/>
    </xf>
    <xf numFmtId="0" fontId="23" fillId="2" borderId="27" xfId="2" applyFont="1" applyFill="1" applyBorder="1" applyAlignment="1" applyProtection="1">
      <alignment horizontal="center" vertical="center"/>
      <protection locked="0"/>
    </xf>
    <xf numFmtId="0" fontId="23" fillId="2" borderId="30" xfId="2" applyFont="1" applyFill="1" applyBorder="1" applyAlignment="1" applyProtection="1">
      <alignment horizontal="center" vertical="center" wrapText="1"/>
      <protection locked="0"/>
    </xf>
    <xf numFmtId="0" fontId="23" fillId="2" borderId="24" xfId="2" applyFont="1" applyFill="1" applyBorder="1" applyAlignment="1" applyProtection="1">
      <alignment horizontal="center" vertical="center" wrapText="1"/>
      <protection locked="0"/>
    </xf>
    <xf numFmtId="0" fontId="23" fillId="2" borderId="32" xfId="2" applyFont="1" applyFill="1" applyBorder="1" applyAlignment="1" applyProtection="1">
      <alignment horizontal="center" vertical="center" wrapText="1"/>
      <protection locked="0"/>
    </xf>
    <xf numFmtId="0" fontId="23" fillId="2" borderId="27" xfId="2" applyFont="1" applyFill="1" applyBorder="1" applyAlignment="1" applyProtection="1">
      <alignment horizontal="center" vertical="center" wrapText="1"/>
      <protection locked="0"/>
    </xf>
    <xf numFmtId="0" fontId="23" fillId="2" borderId="26" xfId="2" applyFont="1" applyFill="1" applyBorder="1" applyAlignment="1" applyProtection="1">
      <alignment horizontal="center" vertical="center" wrapText="1"/>
      <protection locked="0"/>
    </xf>
    <xf numFmtId="0" fontId="4" fillId="0" borderId="7" xfId="2" applyFont="1" applyBorder="1" applyAlignment="1" applyProtection="1">
      <alignment horizontal="center" vertical="center" shrinkToFit="1"/>
      <protection locked="0"/>
    </xf>
    <xf numFmtId="0" fontId="4" fillId="0" borderId="0" xfId="2" applyFont="1" applyAlignment="1" applyProtection="1">
      <alignment horizontal="center" vertical="center" shrinkToFit="1"/>
      <protection locked="0"/>
    </xf>
    <xf numFmtId="0" fontId="6" fillId="0" borderId="30" xfId="0" applyFont="1" applyBorder="1" applyAlignment="1" applyProtection="1">
      <alignment horizontal="center" vertical="center" shrinkToFit="1"/>
      <protection locked="0"/>
    </xf>
    <xf numFmtId="0" fontId="6" fillId="0" borderId="24" xfId="0" applyFont="1" applyBorder="1" applyAlignment="1" applyProtection="1">
      <alignment horizontal="center" vertical="center" shrinkToFit="1"/>
      <protection locked="0"/>
    </xf>
    <xf numFmtId="0" fontId="4" fillId="0" borderId="30" xfId="2" applyFont="1" applyBorder="1" applyAlignment="1" applyProtection="1">
      <alignment horizontal="center" vertical="center" wrapText="1"/>
      <protection locked="0"/>
    </xf>
    <xf numFmtId="0" fontId="4" fillId="0" borderId="24" xfId="2" applyFont="1" applyBorder="1" applyAlignment="1" applyProtection="1">
      <alignment horizontal="center" vertical="center" wrapText="1"/>
      <protection locked="0"/>
    </xf>
    <xf numFmtId="0" fontId="4" fillId="0" borderId="30" xfId="2" applyFont="1" applyBorder="1" applyAlignment="1" applyProtection="1">
      <alignment horizontal="center" vertical="center" shrinkToFit="1"/>
      <protection locked="0"/>
    </xf>
    <xf numFmtId="0" fontId="4" fillId="0" borderId="24" xfId="2" applyFont="1" applyBorder="1" applyAlignment="1" applyProtection="1">
      <alignment horizontal="center" vertical="center" shrinkToFit="1"/>
      <protection locked="0"/>
    </xf>
    <xf numFmtId="0" fontId="4" fillId="0" borderId="25" xfId="2" applyFont="1" applyBorder="1" applyAlignment="1" applyProtection="1">
      <alignment horizontal="center" vertical="center" shrinkToFit="1"/>
      <protection locked="0"/>
    </xf>
    <xf numFmtId="0" fontId="22" fillId="2" borderId="21" xfId="2" applyFont="1" applyFill="1" applyBorder="1" applyAlignment="1" applyProtection="1">
      <alignment horizontal="center" vertical="center" wrapText="1"/>
      <protection locked="0"/>
    </xf>
    <xf numFmtId="0" fontId="22" fillId="2" borderId="22" xfId="2" applyFont="1" applyFill="1" applyBorder="1" applyAlignment="1" applyProtection="1">
      <alignment horizontal="center" vertical="center" wrapText="1"/>
      <protection locked="0"/>
    </xf>
    <xf numFmtId="0" fontId="23" fillId="2" borderId="29" xfId="2" applyFont="1" applyFill="1" applyBorder="1" applyAlignment="1" applyProtection="1">
      <alignment horizontal="center" vertical="center" wrapText="1"/>
      <protection locked="0"/>
    </xf>
    <xf numFmtId="0" fontId="23" fillId="2" borderId="22" xfId="2" applyFont="1" applyFill="1" applyBorder="1" applyAlignment="1" applyProtection="1">
      <alignment horizontal="center" vertical="center" wrapText="1"/>
      <protection locked="0"/>
    </xf>
    <xf numFmtId="0" fontId="6" fillId="0" borderId="22" xfId="2" applyFont="1" applyBorder="1" applyAlignment="1" applyProtection="1">
      <alignment horizontal="center" vertical="center" wrapText="1"/>
      <protection locked="0"/>
    </xf>
    <xf numFmtId="0" fontId="23" fillId="2" borderId="29" xfId="2" applyFont="1" applyFill="1" applyBorder="1" applyAlignment="1" applyProtection="1">
      <alignment horizontal="center" vertical="center" wrapText="1" shrinkToFit="1"/>
      <protection locked="0"/>
    </xf>
    <xf numFmtId="0" fontId="23" fillId="2" borderId="22" xfId="2" applyFont="1" applyFill="1" applyBorder="1" applyAlignment="1" applyProtection="1">
      <alignment horizontal="center" vertical="center" wrapText="1" shrinkToFit="1"/>
      <protection locked="0"/>
    </xf>
    <xf numFmtId="0" fontId="6" fillId="0" borderId="21" xfId="2" applyFont="1" applyBorder="1" applyAlignment="1" applyProtection="1">
      <alignment horizontal="center" vertical="center" wrapText="1"/>
      <protection locked="0"/>
    </xf>
    <xf numFmtId="0" fontId="6" fillId="0" borderId="31" xfId="2" applyFont="1" applyBorder="1" applyAlignment="1" applyProtection="1">
      <alignment horizontal="center" vertical="center" wrapText="1"/>
      <protection locked="0"/>
    </xf>
    <xf numFmtId="0" fontId="22" fillId="2" borderId="29" xfId="2" applyFont="1" applyFill="1" applyBorder="1" applyAlignment="1" applyProtection="1">
      <alignment horizontal="center" vertical="center"/>
      <protection locked="0"/>
    </xf>
    <xf numFmtId="0" fontId="22" fillId="2" borderId="22" xfId="2" applyFont="1" applyFill="1" applyBorder="1" applyAlignment="1" applyProtection="1">
      <alignment horizontal="center" vertical="center"/>
      <protection locked="0"/>
    </xf>
    <xf numFmtId="0" fontId="22" fillId="2" borderId="23" xfId="2" applyFont="1" applyFill="1" applyBorder="1" applyAlignment="1" applyProtection="1">
      <alignment horizontal="center" vertical="center"/>
      <protection locked="0"/>
    </xf>
    <xf numFmtId="0" fontId="4" fillId="0" borderId="9" xfId="2" applyFont="1" applyBorder="1" applyAlignment="1" applyProtection="1">
      <alignment horizontal="center" vertical="center"/>
      <protection locked="0"/>
    </xf>
    <xf numFmtId="0" fontId="4" fillId="0" borderId="5" xfId="2" applyFont="1" applyBorder="1" applyAlignment="1" applyProtection="1">
      <alignment horizontal="center" vertical="center"/>
      <protection locked="0"/>
    </xf>
    <xf numFmtId="0" fontId="4" fillId="0" borderId="11" xfId="2" applyFont="1" applyBorder="1" applyAlignment="1" applyProtection="1">
      <alignment horizontal="center" vertical="center"/>
      <protection locked="0"/>
    </xf>
    <xf numFmtId="0" fontId="23" fillId="2" borderId="8" xfId="2" applyFont="1" applyFill="1" applyBorder="1" applyAlignment="1" applyProtection="1">
      <alignment horizontal="center" vertical="center"/>
      <protection locked="0"/>
    </xf>
    <xf numFmtId="0" fontId="23" fillId="2" borderId="6" xfId="2" applyFont="1" applyFill="1" applyBorder="1" applyAlignment="1" applyProtection="1">
      <alignment horizontal="center" vertical="center"/>
      <protection locked="0"/>
    </xf>
    <xf numFmtId="0" fontId="23" fillId="2" borderId="6" xfId="2" applyFont="1" applyFill="1" applyBorder="1" applyAlignment="1" applyProtection="1">
      <alignment horizontal="center" vertical="center" shrinkToFit="1"/>
      <protection locked="0"/>
    </xf>
    <xf numFmtId="0" fontId="8" fillId="3" borderId="6" xfId="0" applyFont="1" applyFill="1" applyBorder="1" applyAlignment="1" applyProtection="1">
      <alignment horizontal="center" vertical="center"/>
      <protection locked="0"/>
    </xf>
    <xf numFmtId="0" fontId="11" fillId="0" borderId="0" xfId="2" applyFont="1" applyAlignment="1" applyProtection="1">
      <alignment horizontal="center" vertical="center" wrapText="1"/>
      <protection locked="0"/>
    </xf>
    <xf numFmtId="0" fontId="4" fillId="0" borderId="0" xfId="2" applyFont="1" applyAlignment="1" applyProtection="1">
      <alignment horizontal="right" vertical="center"/>
      <protection locked="0"/>
    </xf>
    <xf numFmtId="0" fontId="17" fillId="0" borderId="0" xfId="2" applyFont="1" applyAlignment="1" applyProtection="1">
      <alignment horizontal="left" vertical="center" wrapText="1"/>
      <protection locked="0"/>
    </xf>
    <xf numFmtId="0" fontId="4" fillId="0" borderId="0" xfId="2" applyFont="1" applyAlignment="1" applyProtection="1">
      <alignment horizontal="center" vertical="center" wrapText="1"/>
      <protection locked="0"/>
    </xf>
    <xf numFmtId="0" fontId="4" fillId="0" borderId="4" xfId="2" applyFont="1" applyBorder="1" applyAlignment="1" applyProtection="1">
      <alignment horizontal="center" vertical="center" wrapText="1"/>
      <protection locked="0"/>
    </xf>
    <xf numFmtId="0" fontId="4" fillId="0" borderId="3" xfId="2" applyFont="1" applyBorder="1" applyAlignment="1" applyProtection="1">
      <alignment horizontal="center" vertical="center" wrapText="1"/>
      <protection locked="0"/>
    </xf>
    <xf numFmtId="0" fontId="4" fillId="0" borderId="7" xfId="2" applyFont="1" applyBorder="1" applyAlignment="1" applyProtection="1">
      <alignment horizontal="center" vertical="center" wrapText="1"/>
      <protection locked="0"/>
    </xf>
    <xf numFmtId="0" fontId="4" fillId="0" borderId="9" xfId="2" applyFont="1" applyBorder="1" applyAlignment="1" applyProtection="1">
      <alignment horizontal="center" vertical="center" wrapText="1"/>
      <protection locked="0"/>
    </xf>
    <xf numFmtId="0" fontId="4" fillId="0" borderId="5" xfId="2" applyFont="1" applyBorder="1" applyAlignment="1" applyProtection="1">
      <alignment horizontal="center" vertical="center" wrapText="1"/>
      <protection locked="0"/>
    </xf>
    <xf numFmtId="0" fontId="6" fillId="0" borderId="15" xfId="2" applyFont="1" applyBorder="1" applyAlignment="1" applyProtection="1">
      <alignment horizontal="center" vertical="center"/>
      <protection locked="0"/>
    </xf>
    <xf numFmtId="0" fontId="6" fillId="0" borderId="14" xfId="2" applyFont="1" applyBorder="1" applyAlignment="1" applyProtection="1">
      <alignment horizontal="center" vertical="center"/>
      <protection locked="0"/>
    </xf>
    <xf numFmtId="0" fontId="6" fillId="0" borderId="16" xfId="2" applyFont="1" applyBorder="1" applyAlignment="1" applyProtection="1">
      <alignment horizontal="center" vertical="center"/>
      <protection locked="0"/>
    </xf>
    <xf numFmtId="0" fontId="22" fillId="2" borderId="17" xfId="2" applyFont="1" applyFill="1" applyBorder="1" applyAlignment="1" applyProtection="1">
      <alignment horizontal="center" vertical="center"/>
      <protection locked="0"/>
    </xf>
    <xf numFmtId="0" fontId="22" fillId="2" borderId="14" xfId="2" applyFont="1" applyFill="1" applyBorder="1" applyAlignment="1" applyProtection="1">
      <alignment horizontal="center" vertical="center"/>
      <protection locked="0"/>
    </xf>
    <xf numFmtId="0" fontId="22" fillId="2" borderId="13" xfId="2" applyFont="1" applyFill="1" applyBorder="1" applyAlignment="1" applyProtection="1">
      <alignment horizontal="center" vertical="center"/>
      <protection locked="0"/>
    </xf>
    <xf numFmtId="0" fontId="22" fillId="2" borderId="4" xfId="2" applyFont="1" applyFill="1" applyBorder="1" applyAlignment="1" applyProtection="1">
      <alignment horizontal="center" vertical="center" wrapText="1"/>
      <protection locked="0"/>
    </xf>
    <xf numFmtId="0" fontId="22" fillId="2" borderId="3" xfId="2" applyFont="1" applyFill="1" applyBorder="1" applyAlignment="1" applyProtection="1">
      <alignment horizontal="center" vertical="center" wrapText="1"/>
      <protection locked="0"/>
    </xf>
    <xf numFmtId="0" fontId="22" fillId="2" borderId="2" xfId="2" applyFont="1" applyFill="1" applyBorder="1" applyAlignment="1" applyProtection="1">
      <alignment horizontal="center" vertical="center" wrapText="1"/>
      <protection locked="0"/>
    </xf>
    <xf numFmtId="0" fontId="22" fillId="2" borderId="7" xfId="2" applyFont="1" applyFill="1" applyBorder="1" applyAlignment="1" applyProtection="1">
      <alignment horizontal="center" vertical="center" wrapText="1"/>
      <protection locked="0"/>
    </xf>
    <xf numFmtId="0" fontId="22" fillId="2" borderId="0" xfId="2" applyFont="1" applyFill="1" applyAlignment="1" applyProtection="1">
      <alignment horizontal="center" vertical="center" wrapText="1"/>
      <protection locked="0"/>
    </xf>
    <xf numFmtId="0" fontId="22" fillId="2" borderId="12" xfId="2" applyFont="1" applyFill="1" applyBorder="1" applyAlignment="1" applyProtection="1">
      <alignment horizontal="center" vertical="center" wrapText="1"/>
      <protection locked="0"/>
    </xf>
    <xf numFmtId="0" fontId="22" fillId="2" borderId="9" xfId="2" applyFont="1" applyFill="1" applyBorder="1" applyAlignment="1" applyProtection="1">
      <alignment horizontal="center" vertical="center" wrapText="1"/>
      <protection locked="0"/>
    </xf>
    <xf numFmtId="0" fontId="22" fillId="2" borderId="5" xfId="2" applyFont="1" applyFill="1" applyBorder="1" applyAlignment="1" applyProtection="1">
      <alignment horizontal="center" vertical="center" wrapText="1"/>
      <protection locked="0"/>
    </xf>
    <xf numFmtId="0" fontId="22" fillId="2" borderId="11" xfId="2" applyFont="1" applyFill="1" applyBorder="1" applyAlignment="1" applyProtection="1">
      <alignment horizontal="center" vertical="center" wrapText="1"/>
      <protection locked="0"/>
    </xf>
    <xf numFmtId="0" fontId="5" fillId="0" borderId="28" xfId="2" applyFont="1" applyBorder="1" applyAlignment="1" applyProtection="1">
      <alignment horizontal="center" vertical="center" wrapText="1"/>
      <protection locked="0"/>
    </xf>
    <xf numFmtId="0" fontId="5" fillId="0" borderId="27" xfId="2" applyFont="1" applyBorder="1" applyAlignment="1" applyProtection="1">
      <alignment horizontal="center" vertical="center" wrapText="1"/>
      <protection locked="0"/>
    </xf>
    <xf numFmtId="0" fontId="5" fillId="0" borderId="33" xfId="2" applyFont="1" applyBorder="1" applyAlignment="1" applyProtection="1">
      <alignment horizontal="center" vertical="center" wrapText="1"/>
      <protection locked="0"/>
    </xf>
    <xf numFmtId="0" fontId="22" fillId="2" borderId="32" xfId="2" applyFont="1" applyFill="1" applyBorder="1" applyAlignment="1" applyProtection="1">
      <alignment horizontal="center" vertical="center"/>
      <protection locked="0"/>
    </xf>
    <xf numFmtId="0" fontId="22" fillId="2" borderId="27" xfId="2" applyFont="1" applyFill="1" applyBorder="1" applyAlignment="1" applyProtection="1">
      <alignment horizontal="center" vertical="center"/>
      <protection locked="0"/>
    </xf>
    <xf numFmtId="0" fontId="22" fillId="2" borderId="26" xfId="2" applyFont="1" applyFill="1" applyBorder="1" applyAlignment="1" applyProtection="1">
      <alignment horizontal="center" vertical="center"/>
      <protection locked="0"/>
    </xf>
    <xf numFmtId="0" fontId="27" fillId="4" borderId="8" xfId="0" applyFont="1" applyFill="1" applyBorder="1" applyAlignment="1">
      <alignment horizontal="center" vertical="center"/>
    </xf>
    <xf numFmtId="0" fontId="27" fillId="4" borderId="10" xfId="0" applyFont="1" applyFill="1" applyBorder="1" applyAlignment="1">
      <alignment horizontal="center" vertical="center"/>
    </xf>
    <xf numFmtId="0" fontId="8" fillId="0" borderId="1" xfId="0" applyFont="1" applyBorder="1" applyAlignment="1">
      <alignment horizontal="left" vertical="center"/>
    </xf>
    <xf numFmtId="0" fontId="27" fillId="4" borderId="1" xfId="0" applyFont="1" applyFill="1" applyBorder="1" applyAlignment="1">
      <alignment horizontal="center" vertical="center"/>
    </xf>
    <xf numFmtId="0" fontId="35" fillId="4" borderId="44" xfId="2" applyFont="1" applyFill="1" applyBorder="1" applyProtection="1">
      <alignment vertical="center"/>
    </xf>
  </cellXfs>
  <cellStyles count="11">
    <cellStyle name="通貨" xfId="1" builtinId="7"/>
    <cellStyle name="通貨 2" xfId="3" xr:uid="{20BC6BA3-1239-438D-B53A-90AF5EB46C81}"/>
    <cellStyle name="通貨 3" xfId="10" xr:uid="{C9483B62-2B13-4EF2-855E-34B1D0CA9A06}"/>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96CF8F13-696F-426E-A44A-CE8B4A15CA99}"/>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105315</xdr:colOff>
      <xdr:row>12</xdr:row>
      <xdr:rowOff>66675</xdr:rowOff>
    </xdr:from>
    <xdr:to>
      <xdr:col>44</xdr:col>
      <xdr:colOff>38100</xdr:colOff>
      <xdr:row>21</xdr:row>
      <xdr:rowOff>276225</xdr:rowOff>
    </xdr:to>
    <xdr:sp macro="" textlink="">
      <xdr:nvSpPr>
        <xdr:cNvPr id="3" name="テキスト ボックス 2">
          <a:extLst>
            <a:ext uri="{FF2B5EF4-FFF2-40B4-BE49-F238E27FC236}">
              <a16:creationId xmlns:a16="http://schemas.microsoft.com/office/drawing/2014/main" id="{3908EDC4-855B-43B4-B005-C1673E768BE4}"/>
            </a:ext>
          </a:extLst>
        </xdr:cNvPr>
        <xdr:cNvSpPr txBox="1"/>
      </xdr:nvSpPr>
      <xdr:spPr>
        <a:xfrm>
          <a:off x="6506115" y="3895725"/>
          <a:ext cx="12277185"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kumimoji="1" lang="en-US" altLang="ja-JP" sz="1100"/>
        </a:p>
        <a:p>
          <a:endParaRPr kumimoji="1" lang="en-US" altLang="ja-JP" sz="1100" b="1"/>
        </a:p>
        <a:p>
          <a:r>
            <a:rPr kumimoji="1" lang="ja-JP" altLang="en-US" sz="1100" b="1"/>
            <a:t>　　　　　　　　の箇所を入力してください。　　　</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lt"/>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lt"/>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ysClr val="windowText" lastClr="000000"/>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全て西暦で入力してください。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●「応募者の経済状況（令和６年度見込み）」欄は、</a:t>
          </a:r>
          <a:r>
            <a:rPr kumimoji="1" lang="ja-JP" altLang="ja-JP" sz="1100" b="1">
              <a:solidFill>
                <a:srgbClr val="FF0000"/>
              </a:solidFill>
              <a:effectLst/>
              <a:latin typeface="+mn-lt"/>
              <a:ea typeface="+mn-ea"/>
              <a:cs typeface="+mn-cs"/>
            </a:rPr>
            <a:t>支出が収入を上回らないように記入</a:t>
          </a:r>
          <a:r>
            <a:rPr kumimoji="1" lang="ja-JP" altLang="ja-JP" sz="1100" b="1">
              <a:solidFill>
                <a:schemeClr val="dk1"/>
              </a:solidFill>
              <a:effectLst/>
              <a:latin typeface="+mn-lt"/>
              <a:ea typeface="+mn-ea"/>
              <a:cs typeface="+mn-cs"/>
            </a:rPr>
            <a:t>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xdr:txBody>
    </xdr:sp>
    <xdr:clientData/>
  </xdr:twoCellAnchor>
  <xdr:twoCellAnchor>
    <xdr:from>
      <xdr:col>29</xdr:col>
      <xdr:colOff>203080</xdr:colOff>
      <xdr:row>6</xdr:row>
      <xdr:rowOff>110345</xdr:rowOff>
    </xdr:from>
    <xdr:to>
      <xdr:col>32</xdr:col>
      <xdr:colOff>31631</xdr:colOff>
      <xdr:row>8</xdr:row>
      <xdr:rowOff>53195</xdr:rowOff>
    </xdr:to>
    <xdr:sp macro="" textlink="">
      <xdr:nvSpPr>
        <xdr:cNvPr id="4" name="正方形/長方形 3">
          <a:extLst>
            <a:ext uri="{FF2B5EF4-FFF2-40B4-BE49-F238E27FC236}">
              <a16:creationId xmlns:a16="http://schemas.microsoft.com/office/drawing/2014/main" id="{E72FBAFF-A9C4-4E13-888C-29E2596FAAA8}"/>
            </a:ext>
          </a:extLst>
        </xdr:cNvPr>
        <xdr:cNvSpPr/>
      </xdr:nvSpPr>
      <xdr:spPr>
        <a:xfrm>
          <a:off x="7022980" y="2120120"/>
          <a:ext cx="457201"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1</xdr:row>
      <xdr:rowOff>9525</xdr:rowOff>
    </xdr:from>
    <xdr:to>
      <xdr:col>40</xdr:col>
      <xdr:colOff>57150</xdr:colOff>
      <xdr:row>2</xdr:row>
      <xdr:rowOff>238124</xdr:rowOff>
    </xdr:to>
    <xdr:sp macro="" textlink="">
      <xdr:nvSpPr>
        <xdr:cNvPr id="9" name="テキスト ボックス 8">
          <a:extLst>
            <a:ext uri="{FF2B5EF4-FFF2-40B4-BE49-F238E27FC236}">
              <a16:creationId xmlns:a16="http://schemas.microsoft.com/office/drawing/2014/main" id="{2C34D1E4-1C21-4EA6-BF87-9F74D99FE675}"/>
            </a:ext>
          </a:extLst>
        </xdr:cNvPr>
        <xdr:cNvSpPr txBox="1"/>
      </xdr:nvSpPr>
      <xdr:spPr>
        <a:xfrm>
          <a:off x="6448425" y="171450"/>
          <a:ext cx="2676525" cy="704849"/>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47625</xdr:colOff>
      <xdr:row>2</xdr:row>
      <xdr:rowOff>238125</xdr:rowOff>
    </xdr:from>
    <xdr:to>
      <xdr:col>44</xdr:col>
      <xdr:colOff>19050</xdr:colOff>
      <xdr:row>10</xdr:row>
      <xdr:rowOff>361950</xdr:rowOff>
    </xdr:to>
    <xdr:sp macro="" textlink="">
      <xdr:nvSpPr>
        <xdr:cNvPr id="10" name="テキスト ボックス 9">
          <a:extLst>
            <a:ext uri="{FF2B5EF4-FFF2-40B4-BE49-F238E27FC236}">
              <a16:creationId xmlns:a16="http://schemas.microsoft.com/office/drawing/2014/main" id="{5DBB5D92-56AB-449C-99F5-5615D7212CEB}"/>
            </a:ext>
          </a:extLst>
        </xdr:cNvPr>
        <xdr:cNvSpPr txBox="1"/>
      </xdr:nvSpPr>
      <xdr:spPr>
        <a:xfrm>
          <a:off x="6448425" y="876300"/>
          <a:ext cx="12315825" cy="2543175"/>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（様式１）</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なお、</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（様式１）</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後</a:t>
          </a:r>
          <a:r>
            <a:rPr kumimoji="1" lang="ja-JP" altLang="ja-JP" sz="1000" b="1">
              <a:solidFill>
                <a:schemeClr val="accent1">
                  <a:lumMod val="50000"/>
                </a:schemeClr>
              </a:solidFill>
              <a:effectLst/>
              <a:latin typeface="+mn-lt"/>
              <a:ea typeface="+mn-ea"/>
              <a:cs typeface="+mn-cs"/>
            </a:rPr>
            <a:t>、以下</a:t>
          </a:r>
          <a:r>
            <a:rPr kumimoji="1" lang="ja-JP" altLang="en-US" sz="1000" b="1">
              <a:solidFill>
                <a:schemeClr val="accent1">
                  <a:lumMod val="50000"/>
                </a:schemeClr>
              </a:solidFill>
              <a:effectLst/>
              <a:latin typeface="+mn-lt"/>
              <a:ea typeface="+mn-ea"/>
              <a:cs typeface="+mn-cs"/>
            </a:rPr>
            <a:t>の作業</a:t>
          </a:r>
          <a:r>
            <a:rPr kumimoji="1" lang="ja-JP" altLang="ja-JP" sz="1000" b="1">
              <a:solidFill>
                <a:schemeClr val="accent1">
                  <a:lumMod val="50000"/>
                </a:schemeClr>
              </a:solidFill>
              <a:effectLst/>
              <a:latin typeface="+mn-lt"/>
              <a:ea typeface="+mn-ea"/>
              <a:cs typeface="+mn-cs"/>
            </a:rPr>
            <a:t>を行</a:t>
          </a:r>
          <a:r>
            <a:rPr kumimoji="1" lang="ja-JP" altLang="en-US" sz="1000" b="1">
              <a:solidFill>
                <a:schemeClr val="accent1">
                  <a:lumMod val="50000"/>
                </a:schemeClr>
              </a:solidFill>
              <a:effectLst/>
              <a:latin typeface="+mn-lt"/>
              <a:ea typeface="+mn-ea"/>
              <a:cs typeface="+mn-cs"/>
            </a:rPr>
            <a:t>うことにより、上の赤枠内に自動的に本協会指定通りのファイル名を表示させることができます。ファイル名を変更する際は参考になさってください。</a:t>
          </a:r>
          <a:endParaRPr lang="ja-JP" altLang="ja-JP" sz="700">
            <a:solidFill>
              <a:schemeClr val="accent1">
                <a:lumMod val="50000"/>
              </a:schemeClr>
            </a:solidFill>
            <a:effectLst/>
          </a:endParaRPr>
        </a:p>
        <a:p>
          <a:pPr algn="ctr"/>
          <a:endParaRPr kumimoji="1" lang="en-US" altLang="ja-JP" sz="900" b="1">
            <a:solidFill>
              <a:schemeClr val="accent1">
                <a:lumMod val="50000"/>
              </a:schemeClr>
            </a:solidFill>
            <a:effectLst/>
            <a:latin typeface="+mn-lt"/>
            <a:ea typeface="+mn-ea"/>
            <a:cs typeface="+mn-cs"/>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a:t>
          </a:r>
          <a:r>
            <a:rPr kumimoji="1" lang="ja-JP" altLang="ja-JP" sz="900" b="1">
              <a:solidFill>
                <a:srgbClr val="002060"/>
              </a:solidFill>
              <a:effectLst/>
              <a:latin typeface="+mn-lt"/>
              <a:ea typeface="+mn-ea"/>
              <a:cs typeface="+mn-cs"/>
            </a:rPr>
            <a:t>ファイル名</a:t>
          </a:r>
          <a:r>
            <a:rPr kumimoji="1" lang="ja-JP" altLang="en-US" sz="900" b="1">
              <a:solidFill>
                <a:srgbClr val="002060"/>
              </a:solidFill>
              <a:effectLst/>
              <a:latin typeface="+mn-lt"/>
              <a:ea typeface="+mn-ea"/>
              <a:cs typeface="+mn-cs"/>
            </a:rPr>
            <a:t>を表示させる</a:t>
          </a:r>
          <a:r>
            <a:rPr kumimoji="1" lang="ja-JP" altLang="ja-JP" sz="900" b="1">
              <a:solidFill>
                <a:srgbClr val="002060"/>
              </a:solidFill>
              <a:effectLst/>
              <a:latin typeface="+mn-lt"/>
              <a:ea typeface="+mn-ea"/>
              <a:cs typeface="+mn-cs"/>
            </a:rPr>
            <a:t>方法★</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コピーした貴学の学校名を、本シート右上の「学校名」欄に貼り付けてください。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ファイル名変更時のチェックにご利用ください。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r>
            <a:rPr kumimoji="1" lang="ja-JP" altLang="en-US" sz="900" b="1">
              <a:solidFill>
                <a:srgbClr val="002060"/>
              </a:solidFill>
              <a:effectLst/>
              <a:latin typeface="+mn-ea"/>
              <a:ea typeface="+mn-ea"/>
              <a:cs typeface="+mn-cs"/>
            </a:rPr>
            <a:t>なお、日本語訳のファイル名を付ける場合に</a:t>
          </a:r>
          <a:r>
            <a:rPr kumimoji="1" lang="ja-JP" altLang="ja-JP" sz="900" b="1">
              <a:solidFill>
                <a:srgbClr val="002060"/>
              </a:solidFill>
              <a:effectLst/>
              <a:latin typeface="+mn-ea"/>
              <a:ea typeface="+mn-ea"/>
              <a:cs typeface="+mn-cs"/>
            </a:rPr>
            <a:t>は、</a:t>
          </a:r>
          <a:r>
            <a:rPr kumimoji="1" lang="ja-JP" altLang="en-US" sz="900" b="1">
              <a:solidFill>
                <a:srgbClr val="002060"/>
              </a:solidFill>
              <a:effectLst/>
              <a:latin typeface="+mn-ea"/>
              <a:ea typeface="+mn-ea"/>
              <a:cs typeface="+mn-cs"/>
            </a:rPr>
            <a:t>上の赤枠内に表示された</a:t>
          </a:r>
          <a:r>
            <a:rPr kumimoji="1" lang="ja-JP" altLang="ja-JP" sz="900" b="1">
              <a:solidFill>
                <a:srgbClr val="002060"/>
              </a:solidFill>
              <a:effectLst/>
              <a:latin typeface="+mn-ea"/>
              <a:ea typeface="+mn-ea"/>
              <a:cs typeface="+mn-cs"/>
            </a:rPr>
            <a:t>ファイル名の末尾に</a:t>
          </a:r>
          <a:r>
            <a:rPr kumimoji="1" lang="ja-JP" altLang="en-US" sz="900" b="1">
              <a:solidFill>
                <a:srgbClr val="002060"/>
              </a:solidFill>
              <a:effectLst/>
              <a:latin typeface="+mn-ea"/>
              <a:ea typeface="+mn-ea"/>
              <a:cs typeface="+mn-cs"/>
            </a:rPr>
            <a:t>（日本語訳）という文言</a:t>
          </a:r>
          <a:r>
            <a:rPr kumimoji="1" lang="ja-JP" altLang="ja-JP" sz="900" b="1">
              <a:solidFill>
                <a:srgbClr val="002060"/>
              </a:solidFill>
              <a:effectLst/>
              <a:latin typeface="+mn-ea"/>
              <a:ea typeface="+mn-ea"/>
              <a:cs typeface="+mn-cs"/>
            </a:rPr>
            <a:t>を追加</a:t>
          </a:r>
          <a:r>
            <a:rPr kumimoji="1" lang="ja-JP" altLang="en-US" sz="900" b="1">
              <a:solidFill>
                <a:srgbClr val="002060"/>
              </a:solidFill>
              <a:effectLst/>
              <a:latin typeface="+mn-ea"/>
              <a:ea typeface="+mn-ea"/>
              <a:cs typeface="+mn-cs"/>
            </a:rPr>
            <a:t>して</a:t>
          </a:r>
          <a:r>
            <a:rPr kumimoji="1" lang="ja-JP" altLang="ja-JP" sz="900" b="1">
              <a:solidFill>
                <a:srgbClr val="002060"/>
              </a:solidFill>
              <a:effectLst/>
              <a:latin typeface="+mn-ea"/>
              <a:ea typeface="+mn-ea"/>
              <a:cs typeface="+mn-cs"/>
            </a:rPr>
            <a:t>ください（詳細は、別紙「応募・推薦書類の提出方法について」をご参照ください）。</a:t>
          </a:r>
          <a:endParaRPr kumimoji="1" lang="en-US" altLang="ja-JP" sz="900" b="1">
            <a:solidFill>
              <a:srgbClr val="00206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a:solidFill>
                <a:srgbClr val="7030A0"/>
              </a:solidFill>
              <a:effectLst/>
              <a:latin typeface="+mn-ea"/>
              <a:ea typeface="+mn-ea"/>
              <a:cs typeface="+mn-cs"/>
            </a:rPr>
            <a:t>  ※</a:t>
          </a:r>
          <a:r>
            <a:rPr kumimoji="1" lang="ja-JP" altLang="ja-JP" sz="900" b="1">
              <a:solidFill>
                <a:srgbClr val="7030A0"/>
              </a:solidFill>
              <a:effectLst/>
              <a:latin typeface="+mn-ea"/>
              <a:ea typeface="+mn-ea"/>
              <a:cs typeface="+mn-cs"/>
            </a:rPr>
            <a:t>学校名が</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学校コード</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のシートに記載された名称通りに入力されない場合には、ファイル名</a:t>
          </a:r>
          <a:r>
            <a:rPr kumimoji="1" lang="ja-JP" altLang="en-US" sz="900" b="1">
              <a:solidFill>
                <a:srgbClr val="7030A0"/>
              </a:solidFill>
              <a:effectLst/>
              <a:latin typeface="+mn-ea"/>
              <a:ea typeface="+mn-ea"/>
              <a:cs typeface="+mn-cs"/>
            </a:rPr>
            <a:t>は</a:t>
          </a:r>
          <a:r>
            <a:rPr kumimoji="1" lang="ja-JP" altLang="ja-JP" sz="900" b="1">
              <a:solidFill>
                <a:srgbClr val="7030A0"/>
              </a:solidFill>
              <a:effectLst/>
              <a:latin typeface="+mn-ea"/>
              <a:ea typeface="+mn-ea"/>
              <a:cs typeface="+mn-cs"/>
            </a:rPr>
            <a:t>表示されません。</a:t>
          </a:r>
          <a:endParaRPr lang="ja-JP" altLang="ja-JP" sz="600">
            <a:solidFill>
              <a:srgbClr val="7030A0"/>
            </a:solidFill>
            <a:effectLst/>
            <a:latin typeface="+mn-ea"/>
            <a:ea typeface="+mn-ea"/>
          </a:endParaRPr>
        </a:p>
        <a:p>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29</xdr:col>
      <xdr:colOff>133350</xdr:colOff>
      <xdr:row>14</xdr:row>
      <xdr:rowOff>123825</xdr:rowOff>
    </xdr:from>
    <xdr:to>
      <xdr:col>31</xdr:col>
      <xdr:colOff>171450</xdr:colOff>
      <xdr:row>14</xdr:row>
      <xdr:rowOff>361950</xdr:rowOff>
    </xdr:to>
    <xdr:sp macro="" textlink="">
      <xdr:nvSpPr>
        <xdr:cNvPr id="12" name="正方形/長方形 11">
          <a:extLst>
            <a:ext uri="{FF2B5EF4-FFF2-40B4-BE49-F238E27FC236}">
              <a16:creationId xmlns:a16="http://schemas.microsoft.com/office/drawing/2014/main" id="{E7A9D058-ED11-441F-8B71-090D27B2B1F9}"/>
            </a:ext>
          </a:extLst>
        </xdr:cNvPr>
        <xdr:cNvSpPr/>
      </xdr:nvSpPr>
      <xdr:spPr>
        <a:xfrm>
          <a:off x="6953250" y="45243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105315</xdr:colOff>
      <xdr:row>12</xdr:row>
      <xdr:rowOff>66675</xdr:rowOff>
    </xdr:from>
    <xdr:to>
      <xdr:col>52</xdr:col>
      <xdr:colOff>372015</xdr:colOff>
      <xdr:row>21</xdr:row>
      <xdr:rowOff>295275</xdr:rowOff>
    </xdr:to>
    <xdr:sp macro="" textlink="">
      <xdr:nvSpPr>
        <xdr:cNvPr id="3" name="テキスト ボックス 2">
          <a:extLst>
            <a:ext uri="{FF2B5EF4-FFF2-40B4-BE49-F238E27FC236}">
              <a16:creationId xmlns:a16="http://schemas.microsoft.com/office/drawing/2014/main" id="{30B9D028-A4CD-4FB7-A81A-0E7826ABBE98}"/>
            </a:ext>
          </a:extLst>
        </xdr:cNvPr>
        <xdr:cNvSpPr txBox="1"/>
      </xdr:nvSpPr>
      <xdr:spPr>
        <a:xfrm>
          <a:off x="6506115" y="3857625"/>
          <a:ext cx="8820150" cy="309562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2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p>
        <a:p>
          <a:r>
            <a:rPr kumimoji="1" lang="ja-JP" altLang="en-US" sz="1200" b="1"/>
            <a:t>　　　　　</a:t>
          </a:r>
          <a:endParaRPr kumimoji="1" lang="en-US" altLang="ja-JP" sz="1100" b="1"/>
        </a:p>
        <a:p>
          <a:r>
            <a:rPr kumimoji="1" lang="ja-JP" altLang="en-US" sz="1100" b="1"/>
            <a:t>　　　　　　　の箇所を入力してください。　　　</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lt"/>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lt"/>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全て西暦で入力してください。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●「応募者の経済状況（令和６年度見込み）」欄は、</a:t>
          </a:r>
          <a:r>
            <a:rPr kumimoji="1" lang="ja-JP" altLang="ja-JP" sz="1100" b="1">
              <a:solidFill>
                <a:srgbClr val="FF0000"/>
              </a:solidFill>
              <a:effectLst/>
              <a:latin typeface="+mn-lt"/>
              <a:ea typeface="+mn-ea"/>
              <a:cs typeface="+mn-cs"/>
            </a:rPr>
            <a:t>支出が収入を上回らないように記入</a:t>
          </a:r>
          <a:r>
            <a:rPr kumimoji="1" lang="ja-JP" altLang="ja-JP" sz="1100" b="1">
              <a:solidFill>
                <a:schemeClr val="dk1"/>
              </a:solidFill>
              <a:effectLst/>
              <a:latin typeface="+mn-lt"/>
              <a:ea typeface="+mn-ea"/>
              <a:cs typeface="+mn-cs"/>
            </a:rPr>
            <a:t>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29</xdr:col>
      <xdr:colOff>203080</xdr:colOff>
      <xdr:row>6</xdr:row>
      <xdr:rowOff>110345</xdr:rowOff>
    </xdr:from>
    <xdr:to>
      <xdr:col>32</xdr:col>
      <xdr:colOff>31631</xdr:colOff>
      <xdr:row>8</xdr:row>
      <xdr:rowOff>53195</xdr:rowOff>
    </xdr:to>
    <xdr:sp macro="" textlink="">
      <xdr:nvSpPr>
        <xdr:cNvPr id="4" name="正方形/長方形 3">
          <a:extLst>
            <a:ext uri="{FF2B5EF4-FFF2-40B4-BE49-F238E27FC236}">
              <a16:creationId xmlns:a16="http://schemas.microsoft.com/office/drawing/2014/main" id="{13839828-2F1F-4A78-83D9-0A39BD4B04AB}"/>
            </a:ext>
          </a:extLst>
        </xdr:cNvPr>
        <xdr:cNvSpPr/>
      </xdr:nvSpPr>
      <xdr:spPr>
        <a:xfrm>
          <a:off x="7022980" y="2129645"/>
          <a:ext cx="457201"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1</xdr:row>
      <xdr:rowOff>9525</xdr:rowOff>
    </xdr:from>
    <xdr:to>
      <xdr:col>40</xdr:col>
      <xdr:colOff>57150</xdr:colOff>
      <xdr:row>2</xdr:row>
      <xdr:rowOff>238124</xdr:rowOff>
    </xdr:to>
    <xdr:sp macro="" textlink="">
      <xdr:nvSpPr>
        <xdr:cNvPr id="6" name="テキスト ボックス 5">
          <a:extLst>
            <a:ext uri="{FF2B5EF4-FFF2-40B4-BE49-F238E27FC236}">
              <a16:creationId xmlns:a16="http://schemas.microsoft.com/office/drawing/2014/main" id="{B2645EE7-47A8-4AE3-BBA8-90762810A3F2}"/>
            </a:ext>
          </a:extLst>
        </xdr:cNvPr>
        <xdr:cNvSpPr txBox="1"/>
      </xdr:nvSpPr>
      <xdr:spPr>
        <a:xfrm>
          <a:off x="6448425" y="171450"/>
          <a:ext cx="2676525" cy="704849"/>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47625</xdr:colOff>
      <xdr:row>2</xdr:row>
      <xdr:rowOff>238125</xdr:rowOff>
    </xdr:from>
    <xdr:to>
      <xdr:col>51</xdr:col>
      <xdr:colOff>457201</xdr:colOff>
      <xdr:row>10</xdr:row>
      <xdr:rowOff>361950</xdr:rowOff>
    </xdr:to>
    <xdr:sp macro="" textlink="">
      <xdr:nvSpPr>
        <xdr:cNvPr id="7" name="テキスト ボックス 6">
          <a:extLst>
            <a:ext uri="{FF2B5EF4-FFF2-40B4-BE49-F238E27FC236}">
              <a16:creationId xmlns:a16="http://schemas.microsoft.com/office/drawing/2014/main" id="{92F28A6A-B8FF-4AF7-BDE7-932848869FF8}"/>
            </a:ext>
          </a:extLst>
        </xdr:cNvPr>
        <xdr:cNvSpPr txBox="1"/>
      </xdr:nvSpPr>
      <xdr:spPr>
        <a:xfrm>
          <a:off x="6448425" y="876300"/>
          <a:ext cx="8391526" cy="2581275"/>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（様式１）</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なお、</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（様式１）</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後</a:t>
          </a:r>
          <a:r>
            <a:rPr kumimoji="1" lang="ja-JP" altLang="ja-JP" sz="1000" b="1">
              <a:solidFill>
                <a:schemeClr val="accent1">
                  <a:lumMod val="50000"/>
                </a:schemeClr>
              </a:solidFill>
              <a:effectLst/>
              <a:latin typeface="+mn-lt"/>
              <a:ea typeface="+mn-ea"/>
              <a:cs typeface="+mn-cs"/>
            </a:rPr>
            <a:t>、以下</a:t>
          </a:r>
          <a:r>
            <a:rPr kumimoji="1" lang="ja-JP" altLang="en-US" sz="1000" b="1">
              <a:solidFill>
                <a:schemeClr val="accent1">
                  <a:lumMod val="50000"/>
                </a:schemeClr>
              </a:solidFill>
              <a:effectLst/>
              <a:latin typeface="+mn-lt"/>
              <a:ea typeface="+mn-ea"/>
              <a:cs typeface="+mn-cs"/>
            </a:rPr>
            <a:t>の作業</a:t>
          </a:r>
          <a:r>
            <a:rPr kumimoji="1" lang="ja-JP" altLang="ja-JP" sz="1000" b="1">
              <a:solidFill>
                <a:schemeClr val="accent1">
                  <a:lumMod val="50000"/>
                </a:schemeClr>
              </a:solidFill>
              <a:effectLst/>
              <a:latin typeface="+mn-lt"/>
              <a:ea typeface="+mn-ea"/>
              <a:cs typeface="+mn-cs"/>
            </a:rPr>
            <a:t>を行</a:t>
          </a:r>
          <a:r>
            <a:rPr kumimoji="1" lang="ja-JP" altLang="en-US" sz="1000" b="1">
              <a:solidFill>
                <a:schemeClr val="accent1">
                  <a:lumMod val="50000"/>
                </a:schemeClr>
              </a:solidFill>
              <a:effectLst/>
              <a:latin typeface="+mn-lt"/>
              <a:ea typeface="+mn-ea"/>
              <a:cs typeface="+mn-cs"/>
            </a:rPr>
            <a:t>うことにより、上の赤枠内に自動的に本協会指定通りのファイル名を表示させることができます。ファイル名を変更する際は参考になさってください。</a:t>
          </a:r>
          <a:endParaRPr lang="ja-JP" altLang="ja-JP" sz="700">
            <a:solidFill>
              <a:schemeClr val="accent1">
                <a:lumMod val="50000"/>
              </a:schemeClr>
            </a:solidFill>
            <a:effectLst/>
          </a:endParaRPr>
        </a:p>
        <a:p>
          <a:pPr algn="ctr"/>
          <a:endParaRPr kumimoji="1" lang="en-US" altLang="ja-JP" sz="900" b="1">
            <a:solidFill>
              <a:schemeClr val="accent1">
                <a:lumMod val="50000"/>
              </a:schemeClr>
            </a:solidFill>
            <a:effectLst/>
            <a:latin typeface="+mn-lt"/>
            <a:ea typeface="+mn-ea"/>
            <a:cs typeface="+mn-cs"/>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a:t>
          </a:r>
          <a:r>
            <a:rPr kumimoji="1" lang="ja-JP" altLang="ja-JP" sz="900" b="1">
              <a:solidFill>
                <a:srgbClr val="002060"/>
              </a:solidFill>
              <a:effectLst/>
              <a:latin typeface="+mn-lt"/>
              <a:ea typeface="+mn-ea"/>
              <a:cs typeface="+mn-cs"/>
            </a:rPr>
            <a:t>ファイル名</a:t>
          </a:r>
          <a:r>
            <a:rPr kumimoji="1" lang="ja-JP" altLang="en-US" sz="900" b="1">
              <a:solidFill>
                <a:srgbClr val="002060"/>
              </a:solidFill>
              <a:effectLst/>
              <a:latin typeface="+mn-lt"/>
              <a:ea typeface="+mn-ea"/>
              <a:cs typeface="+mn-cs"/>
            </a:rPr>
            <a:t>を表示させる</a:t>
          </a:r>
          <a:r>
            <a:rPr kumimoji="1" lang="ja-JP" altLang="ja-JP" sz="900" b="1">
              <a:solidFill>
                <a:srgbClr val="002060"/>
              </a:solidFill>
              <a:effectLst/>
              <a:latin typeface="+mn-lt"/>
              <a:ea typeface="+mn-ea"/>
              <a:cs typeface="+mn-cs"/>
            </a:rPr>
            <a:t>方法★</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コピーした貴学の学校名を、本シート右上の「学校名」欄に貼り付けてください。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ファイル名変更時のチェックにご利用ください。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r>
            <a:rPr kumimoji="1" lang="ja-JP" altLang="en-US" sz="900" b="1">
              <a:solidFill>
                <a:srgbClr val="002060"/>
              </a:solidFill>
              <a:effectLst/>
              <a:latin typeface="+mn-ea"/>
              <a:ea typeface="+mn-ea"/>
              <a:cs typeface="+mn-cs"/>
            </a:rPr>
            <a:t>なお、日本語訳のファイル名を付ける場合に</a:t>
          </a:r>
          <a:r>
            <a:rPr kumimoji="1" lang="ja-JP" altLang="ja-JP" sz="900" b="1">
              <a:solidFill>
                <a:srgbClr val="002060"/>
              </a:solidFill>
              <a:effectLst/>
              <a:latin typeface="+mn-ea"/>
              <a:ea typeface="+mn-ea"/>
              <a:cs typeface="+mn-cs"/>
            </a:rPr>
            <a:t>は、</a:t>
          </a:r>
          <a:r>
            <a:rPr kumimoji="1" lang="ja-JP" altLang="en-US" sz="900" b="1">
              <a:solidFill>
                <a:srgbClr val="002060"/>
              </a:solidFill>
              <a:effectLst/>
              <a:latin typeface="+mn-ea"/>
              <a:ea typeface="+mn-ea"/>
              <a:cs typeface="+mn-cs"/>
            </a:rPr>
            <a:t>上の赤枠内に表示された</a:t>
          </a:r>
          <a:r>
            <a:rPr kumimoji="1" lang="ja-JP" altLang="ja-JP" sz="900" b="1">
              <a:solidFill>
                <a:srgbClr val="002060"/>
              </a:solidFill>
              <a:effectLst/>
              <a:latin typeface="+mn-ea"/>
              <a:ea typeface="+mn-ea"/>
              <a:cs typeface="+mn-cs"/>
            </a:rPr>
            <a:t>ファイル名の末尾に</a:t>
          </a:r>
          <a:r>
            <a:rPr kumimoji="1" lang="ja-JP" altLang="en-US" sz="900" b="1">
              <a:solidFill>
                <a:srgbClr val="002060"/>
              </a:solidFill>
              <a:effectLst/>
              <a:latin typeface="+mn-ea"/>
              <a:ea typeface="+mn-ea"/>
              <a:cs typeface="+mn-cs"/>
            </a:rPr>
            <a:t>（日本語訳）という文言</a:t>
          </a:r>
          <a:r>
            <a:rPr kumimoji="1" lang="ja-JP" altLang="ja-JP" sz="900" b="1">
              <a:solidFill>
                <a:srgbClr val="002060"/>
              </a:solidFill>
              <a:effectLst/>
              <a:latin typeface="+mn-ea"/>
              <a:ea typeface="+mn-ea"/>
              <a:cs typeface="+mn-cs"/>
            </a:rPr>
            <a:t>を追加</a:t>
          </a:r>
          <a:r>
            <a:rPr kumimoji="1" lang="ja-JP" altLang="en-US" sz="900" b="1">
              <a:solidFill>
                <a:srgbClr val="002060"/>
              </a:solidFill>
              <a:effectLst/>
              <a:latin typeface="+mn-ea"/>
              <a:ea typeface="+mn-ea"/>
              <a:cs typeface="+mn-cs"/>
            </a:rPr>
            <a:t>して</a:t>
          </a:r>
          <a:r>
            <a:rPr kumimoji="1" lang="ja-JP" altLang="ja-JP" sz="900" b="1">
              <a:solidFill>
                <a:srgbClr val="002060"/>
              </a:solidFill>
              <a:effectLst/>
              <a:latin typeface="+mn-ea"/>
              <a:ea typeface="+mn-ea"/>
              <a:cs typeface="+mn-cs"/>
            </a:rPr>
            <a:t>ください（詳細は、別紙「応募・推薦書類の提出方法について」をご参照ください）。</a:t>
          </a:r>
          <a:endParaRPr kumimoji="1" lang="en-US" altLang="ja-JP" sz="900" b="1">
            <a:solidFill>
              <a:srgbClr val="00206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a:solidFill>
                <a:srgbClr val="7030A0"/>
              </a:solidFill>
              <a:effectLst/>
              <a:latin typeface="+mn-ea"/>
              <a:ea typeface="+mn-ea"/>
              <a:cs typeface="+mn-cs"/>
            </a:rPr>
            <a:t>  ※</a:t>
          </a:r>
          <a:r>
            <a:rPr kumimoji="1" lang="ja-JP" altLang="ja-JP" sz="900" b="1">
              <a:solidFill>
                <a:srgbClr val="7030A0"/>
              </a:solidFill>
              <a:effectLst/>
              <a:latin typeface="+mn-ea"/>
              <a:ea typeface="+mn-ea"/>
              <a:cs typeface="+mn-cs"/>
            </a:rPr>
            <a:t>学校名が</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学校コード</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のシートに記載された名称通りに入力されない場合には、ファイル名</a:t>
          </a:r>
          <a:r>
            <a:rPr kumimoji="1" lang="ja-JP" altLang="en-US" sz="900" b="1">
              <a:solidFill>
                <a:srgbClr val="7030A0"/>
              </a:solidFill>
              <a:effectLst/>
              <a:latin typeface="+mn-ea"/>
              <a:ea typeface="+mn-ea"/>
              <a:cs typeface="+mn-cs"/>
            </a:rPr>
            <a:t>は</a:t>
          </a:r>
          <a:r>
            <a:rPr kumimoji="1" lang="ja-JP" altLang="ja-JP" sz="900" b="1">
              <a:solidFill>
                <a:srgbClr val="7030A0"/>
              </a:solidFill>
              <a:effectLst/>
              <a:latin typeface="+mn-ea"/>
              <a:ea typeface="+mn-ea"/>
              <a:cs typeface="+mn-cs"/>
            </a:rPr>
            <a:t>表示されません。</a:t>
          </a:r>
          <a:endParaRPr lang="ja-JP" altLang="ja-JP" sz="600">
            <a:solidFill>
              <a:srgbClr val="7030A0"/>
            </a:solidFill>
            <a:effectLst/>
            <a:latin typeface="+mn-ea"/>
            <a:ea typeface="+mn-ea"/>
          </a:endParaRPr>
        </a:p>
        <a:p>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29</xdr:col>
      <xdr:colOff>95250</xdr:colOff>
      <xdr:row>14</xdr:row>
      <xdr:rowOff>247650</xdr:rowOff>
    </xdr:from>
    <xdr:to>
      <xdr:col>31</xdr:col>
      <xdr:colOff>133350</xdr:colOff>
      <xdr:row>15</xdr:row>
      <xdr:rowOff>9525</xdr:rowOff>
    </xdr:to>
    <xdr:sp macro="" textlink="">
      <xdr:nvSpPr>
        <xdr:cNvPr id="9" name="正方形/長方形 8">
          <a:extLst>
            <a:ext uri="{FF2B5EF4-FFF2-40B4-BE49-F238E27FC236}">
              <a16:creationId xmlns:a16="http://schemas.microsoft.com/office/drawing/2014/main" id="{D9E9C399-A699-4A6A-BFA3-C6846B029A30}"/>
            </a:ext>
          </a:extLst>
        </xdr:cNvPr>
        <xdr:cNvSpPr/>
      </xdr:nvSpPr>
      <xdr:spPr>
        <a:xfrm>
          <a:off x="6915150" y="461010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63980</xdr:colOff>
      <xdr:row>8</xdr:row>
      <xdr:rowOff>134789</xdr:rowOff>
    </xdr:from>
    <xdr:to>
      <xdr:col>48</xdr:col>
      <xdr:colOff>179717</xdr:colOff>
      <xdr:row>10</xdr:row>
      <xdr:rowOff>17972</xdr:rowOff>
    </xdr:to>
    <xdr:sp macro="" textlink="">
      <xdr:nvSpPr>
        <xdr:cNvPr id="2" name="正方形/長方形 1">
          <a:extLst>
            <a:ext uri="{FF2B5EF4-FFF2-40B4-BE49-F238E27FC236}">
              <a16:creationId xmlns:a16="http://schemas.microsoft.com/office/drawing/2014/main" id="{6E6394E0-7099-411A-AD05-30D72BBC8B21}"/>
            </a:ext>
          </a:extLst>
        </xdr:cNvPr>
        <xdr:cNvSpPr/>
      </xdr:nvSpPr>
      <xdr:spPr>
        <a:xfrm>
          <a:off x="6674330" y="2258864"/>
          <a:ext cx="4916337" cy="664233"/>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200565</xdr:colOff>
      <xdr:row>0</xdr:row>
      <xdr:rowOff>80873</xdr:rowOff>
    </xdr:from>
    <xdr:to>
      <xdr:col>52</xdr:col>
      <xdr:colOff>467265</xdr:colOff>
      <xdr:row>7</xdr:row>
      <xdr:rowOff>89859</xdr:rowOff>
    </xdr:to>
    <xdr:sp macro="" textlink="">
      <xdr:nvSpPr>
        <xdr:cNvPr id="3" name="テキスト ボックス 2">
          <a:extLst>
            <a:ext uri="{FF2B5EF4-FFF2-40B4-BE49-F238E27FC236}">
              <a16:creationId xmlns:a16="http://schemas.microsoft.com/office/drawing/2014/main" id="{D9C875FA-5829-4A81-941E-BC36EFD4D555}"/>
            </a:ext>
          </a:extLst>
        </xdr:cNvPr>
        <xdr:cNvSpPr txBox="1"/>
      </xdr:nvSpPr>
      <xdr:spPr>
        <a:xfrm>
          <a:off x="6601365" y="80873"/>
          <a:ext cx="7562850" cy="2028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164980</xdr:colOff>
      <xdr:row>1</xdr:row>
      <xdr:rowOff>196070</xdr:rowOff>
    </xdr:from>
    <xdr:to>
      <xdr:col>32</xdr:col>
      <xdr:colOff>203081</xdr:colOff>
      <xdr:row>1</xdr:row>
      <xdr:rowOff>434195</xdr:rowOff>
    </xdr:to>
    <xdr:sp macro="" textlink="">
      <xdr:nvSpPr>
        <xdr:cNvPr id="4" name="正方形/長方形 3">
          <a:extLst>
            <a:ext uri="{FF2B5EF4-FFF2-40B4-BE49-F238E27FC236}">
              <a16:creationId xmlns:a16="http://schemas.microsoft.com/office/drawing/2014/main" id="{B8EF6E1E-B592-44F0-B09D-C75005098AF6}"/>
            </a:ext>
          </a:extLst>
        </xdr:cNvPr>
        <xdr:cNvSpPr/>
      </xdr:nvSpPr>
      <xdr:spPr>
        <a:xfrm>
          <a:off x="7194430" y="348470"/>
          <a:ext cx="457201"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20DC1E-6438-49A7-9CE9-9796BCE452E6}" name="テーブル1" displayName="テーブル1" ref="A1:B13" totalsRowShown="0" headerRowDxfId="7" headerRowBorderDxfId="6" tableBorderDxfId="5" totalsRowBorderDxfId="4">
  <autoFilter ref="A1:B13" xr:uid="{2720DC1E-6438-49A7-9CE9-9796BCE452E6}"/>
  <tableColumns count="2">
    <tableColumn id="1" xr3:uid="{A6DE9E76-21FA-46FF-8F92-EEC33024C277}" name="在籍課程" dataDxfId="3"/>
    <tableColumn id="2" xr3:uid="{659FD894-AA2E-422F-BCB3-449A0F4D99C6}"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EC34B-9BD2-4F38-A9E3-AB8453234D00}">
  <sheetPr>
    <tabColor theme="7" tint="0.79998168889431442"/>
    <pageSetUpPr fitToPage="1"/>
  </sheetPr>
  <dimension ref="A1:BA94"/>
  <sheetViews>
    <sheetView tabSelected="1" view="pageBreakPreview" zoomScaleNormal="100" zoomScaleSheetLayoutView="100" workbookViewId="0">
      <selection activeCell="W3" sqref="W3"/>
    </sheetView>
  </sheetViews>
  <sheetFormatPr defaultColWidth="7.5" defaultRowHeight="12"/>
  <cols>
    <col min="1" max="26" width="3.125" style="104" customWidth="1"/>
    <col min="27" max="34" width="2.75" style="104" customWidth="1"/>
    <col min="35" max="40" width="2.625" style="104" customWidth="1"/>
    <col min="41" max="41" width="4" style="104" customWidth="1"/>
    <col min="42" max="42" width="117.75" style="104" customWidth="1"/>
    <col min="43" max="46" width="2.625" style="104" customWidth="1"/>
    <col min="47" max="54" width="7.5" style="104"/>
    <col min="55" max="55" width="78.625" style="104" customWidth="1"/>
    <col min="56" max="256" width="7.5" style="104"/>
    <col min="257" max="280" width="2.625" style="104" customWidth="1"/>
    <col min="281" max="281" width="2.875" style="104" customWidth="1"/>
    <col min="282" max="302" width="2.625" style="104" customWidth="1"/>
    <col min="303" max="512" width="7.5" style="104"/>
    <col min="513" max="536" width="2.625" style="104" customWidth="1"/>
    <col min="537" max="537" width="2.875" style="104" customWidth="1"/>
    <col min="538" max="558" width="2.625" style="104" customWidth="1"/>
    <col min="559" max="768" width="7.5" style="104"/>
    <col min="769" max="792" width="2.625" style="104" customWidth="1"/>
    <col min="793" max="793" width="2.875" style="104" customWidth="1"/>
    <col min="794" max="814" width="2.625" style="104" customWidth="1"/>
    <col min="815" max="1024" width="7.5" style="104"/>
    <col min="1025" max="1048" width="2.625" style="104" customWidth="1"/>
    <col min="1049" max="1049" width="2.875" style="104" customWidth="1"/>
    <col min="1050" max="1070" width="2.625" style="104" customWidth="1"/>
    <col min="1071" max="1280" width="7.5" style="104"/>
    <col min="1281" max="1304" width="2.625" style="104" customWidth="1"/>
    <col min="1305" max="1305" width="2.875" style="104" customWidth="1"/>
    <col min="1306" max="1326" width="2.625" style="104" customWidth="1"/>
    <col min="1327" max="1536" width="7.5" style="104"/>
    <col min="1537" max="1560" width="2.625" style="104" customWidth="1"/>
    <col min="1561" max="1561" width="2.875" style="104" customWidth="1"/>
    <col min="1562" max="1582" width="2.625" style="104" customWidth="1"/>
    <col min="1583" max="1792" width="7.5" style="104"/>
    <col min="1793" max="1816" width="2.625" style="104" customWidth="1"/>
    <col min="1817" max="1817" width="2.875" style="104" customWidth="1"/>
    <col min="1818" max="1838" width="2.625" style="104" customWidth="1"/>
    <col min="1839" max="2048" width="7.5" style="104"/>
    <col min="2049" max="2072" width="2.625" style="104" customWidth="1"/>
    <col min="2073" max="2073" width="2.875" style="104" customWidth="1"/>
    <col min="2074" max="2094" width="2.625" style="104" customWidth="1"/>
    <col min="2095" max="2304" width="7.5" style="104"/>
    <col min="2305" max="2328" width="2.625" style="104" customWidth="1"/>
    <col min="2329" max="2329" width="2.875" style="104" customWidth="1"/>
    <col min="2330" max="2350" width="2.625" style="104" customWidth="1"/>
    <col min="2351" max="2560" width="7.5" style="104"/>
    <col min="2561" max="2584" width="2.625" style="104" customWidth="1"/>
    <col min="2585" max="2585" width="2.875" style="104" customWidth="1"/>
    <col min="2586" max="2606" width="2.625" style="104" customWidth="1"/>
    <col min="2607" max="2816" width="7.5" style="104"/>
    <col min="2817" max="2840" width="2.625" style="104" customWidth="1"/>
    <col min="2841" max="2841" width="2.875" style="104" customWidth="1"/>
    <col min="2842" max="2862" width="2.625" style="104" customWidth="1"/>
    <col min="2863" max="3072" width="7.5" style="104"/>
    <col min="3073" max="3096" width="2.625" style="104" customWidth="1"/>
    <col min="3097" max="3097" width="2.875" style="104" customWidth="1"/>
    <col min="3098" max="3118" width="2.625" style="104" customWidth="1"/>
    <col min="3119" max="3328" width="7.5" style="104"/>
    <col min="3329" max="3352" width="2.625" style="104" customWidth="1"/>
    <col min="3353" max="3353" width="2.875" style="104" customWidth="1"/>
    <col min="3354" max="3374" width="2.625" style="104" customWidth="1"/>
    <col min="3375" max="3584" width="7.5" style="104"/>
    <col min="3585" max="3608" width="2.625" style="104" customWidth="1"/>
    <col min="3609" max="3609" width="2.875" style="104" customWidth="1"/>
    <col min="3610" max="3630" width="2.625" style="104" customWidth="1"/>
    <col min="3631" max="3840" width="7.5" style="104"/>
    <col min="3841" max="3864" width="2.625" style="104" customWidth="1"/>
    <col min="3865" max="3865" width="2.875" style="104" customWidth="1"/>
    <col min="3866" max="3886" width="2.625" style="104" customWidth="1"/>
    <col min="3887" max="4096" width="7.5" style="104"/>
    <col min="4097" max="4120" width="2.625" style="104" customWidth="1"/>
    <col min="4121" max="4121" width="2.875" style="104" customWidth="1"/>
    <col min="4122" max="4142" width="2.625" style="104" customWidth="1"/>
    <col min="4143" max="4352" width="7.5" style="104"/>
    <col min="4353" max="4376" width="2.625" style="104" customWidth="1"/>
    <col min="4377" max="4377" width="2.875" style="104" customWidth="1"/>
    <col min="4378" max="4398" width="2.625" style="104" customWidth="1"/>
    <col min="4399" max="4608" width="7.5" style="104"/>
    <col min="4609" max="4632" width="2.625" style="104" customWidth="1"/>
    <col min="4633" max="4633" width="2.875" style="104" customWidth="1"/>
    <col min="4634" max="4654" width="2.625" style="104" customWidth="1"/>
    <col min="4655" max="4864" width="7.5" style="104"/>
    <col min="4865" max="4888" width="2.625" style="104" customWidth="1"/>
    <col min="4889" max="4889" width="2.875" style="104" customWidth="1"/>
    <col min="4890" max="4910" width="2.625" style="104" customWidth="1"/>
    <col min="4911" max="5120" width="7.5" style="104"/>
    <col min="5121" max="5144" width="2.625" style="104" customWidth="1"/>
    <col min="5145" max="5145" width="2.875" style="104" customWidth="1"/>
    <col min="5146" max="5166" width="2.625" style="104" customWidth="1"/>
    <col min="5167" max="5376" width="7.5" style="104"/>
    <col min="5377" max="5400" width="2.625" style="104" customWidth="1"/>
    <col min="5401" max="5401" width="2.875" style="104" customWidth="1"/>
    <col min="5402" max="5422" width="2.625" style="104" customWidth="1"/>
    <col min="5423" max="5632" width="7.5" style="104"/>
    <col min="5633" max="5656" width="2.625" style="104" customWidth="1"/>
    <col min="5657" max="5657" width="2.875" style="104" customWidth="1"/>
    <col min="5658" max="5678" width="2.625" style="104" customWidth="1"/>
    <col min="5679" max="5888" width="7.5" style="104"/>
    <col min="5889" max="5912" width="2.625" style="104" customWidth="1"/>
    <col min="5913" max="5913" width="2.875" style="104" customWidth="1"/>
    <col min="5914" max="5934" width="2.625" style="104" customWidth="1"/>
    <col min="5935" max="6144" width="7.5" style="104"/>
    <col min="6145" max="6168" width="2.625" style="104" customWidth="1"/>
    <col min="6169" max="6169" width="2.875" style="104" customWidth="1"/>
    <col min="6170" max="6190" width="2.625" style="104" customWidth="1"/>
    <col min="6191" max="6400" width="7.5" style="104"/>
    <col min="6401" max="6424" width="2.625" style="104" customWidth="1"/>
    <col min="6425" max="6425" width="2.875" style="104" customWidth="1"/>
    <col min="6426" max="6446" width="2.625" style="104" customWidth="1"/>
    <col min="6447" max="6656" width="7.5" style="104"/>
    <col min="6657" max="6680" width="2.625" style="104" customWidth="1"/>
    <col min="6681" max="6681" width="2.875" style="104" customWidth="1"/>
    <col min="6682" max="6702" width="2.625" style="104" customWidth="1"/>
    <col min="6703" max="6912" width="7.5" style="104"/>
    <col min="6913" max="6936" width="2.625" style="104" customWidth="1"/>
    <col min="6937" max="6937" width="2.875" style="104" customWidth="1"/>
    <col min="6938" max="6958" width="2.625" style="104" customWidth="1"/>
    <col min="6959" max="7168" width="7.5" style="104"/>
    <col min="7169" max="7192" width="2.625" style="104" customWidth="1"/>
    <col min="7193" max="7193" width="2.875" style="104" customWidth="1"/>
    <col min="7194" max="7214" width="2.625" style="104" customWidth="1"/>
    <col min="7215" max="7424" width="7.5" style="104"/>
    <col min="7425" max="7448" width="2.625" style="104" customWidth="1"/>
    <col min="7449" max="7449" width="2.875" style="104" customWidth="1"/>
    <col min="7450" max="7470" width="2.625" style="104" customWidth="1"/>
    <col min="7471" max="7680" width="7.5" style="104"/>
    <col min="7681" max="7704" width="2.625" style="104" customWidth="1"/>
    <col min="7705" max="7705" width="2.875" style="104" customWidth="1"/>
    <col min="7706" max="7726" width="2.625" style="104" customWidth="1"/>
    <col min="7727" max="7936" width="7.5" style="104"/>
    <col min="7937" max="7960" width="2.625" style="104" customWidth="1"/>
    <col min="7961" max="7961" width="2.875" style="104" customWidth="1"/>
    <col min="7962" max="7982" width="2.625" style="104" customWidth="1"/>
    <col min="7983" max="8192" width="7.5" style="104"/>
    <col min="8193" max="8216" width="2.625" style="104" customWidth="1"/>
    <col min="8217" max="8217" width="2.875" style="104" customWidth="1"/>
    <col min="8218" max="8238" width="2.625" style="104" customWidth="1"/>
    <col min="8239" max="8448" width="7.5" style="104"/>
    <col min="8449" max="8472" width="2.625" style="104" customWidth="1"/>
    <col min="8473" max="8473" width="2.875" style="104" customWidth="1"/>
    <col min="8474" max="8494" width="2.625" style="104" customWidth="1"/>
    <col min="8495" max="8704" width="7.5" style="104"/>
    <col min="8705" max="8728" width="2.625" style="104" customWidth="1"/>
    <col min="8729" max="8729" width="2.875" style="104" customWidth="1"/>
    <col min="8730" max="8750" width="2.625" style="104" customWidth="1"/>
    <col min="8751" max="8960" width="7.5" style="104"/>
    <col min="8961" max="8984" width="2.625" style="104" customWidth="1"/>
    <col min="8985" max="8985" width="2.875" style="104" customWidth="1"/>
    <col min="8986" max="9006" width="2.625" style="104" customWidth="1"/>
    <col min="9007" max="9216" width="7.5" style="104"/>
    <col min="9217" max="9240" width="2.625" style="104" customWidth="1"/>
    <col min="9241" max="9241" width="2.875" style="104" customWidth="1"/>
    <col min="9242" max="9262" width="2.625" style="104" customWidth="1"/>
    <col min="9263" max="9472" width="7.5" style="104"/>
    <col min="9473" max="9496" width="2.625" style="104" customWidth="1"/>
    <col min="9497" max="9497" width="2.875" style="104" customWidth="1"/>
    <col min="9498" max="9518" width="2.625" style="104" customWidth="1"/>
    <col min="9519" max="9728" width="7.5" style="104"/>
    <col min="9729" max="9752" width="2.625" style="104" customWidth="1"/>
    <col min="9753" max="9753" width="2.875" style="104" customWidth="1"/>
    <col min="9754" max="9774" width="2.625" style="104" customWidth="1"/>
    <col min="9775" max="9984" width="7.5" style="104"/>
    <col min="9985" max="10008" width="2.625" style="104" customWidth="1"/>
    <col min="10009" max="10009" width="2.875" style="104" customWidth="1"/>
    <col min="10010" max="10030" width="2.625" style="104" customWidth="1"/>
    <col min="10031" max="10240" width="7.5" style="104"/>
    <col min="10241" max="10264" width="2.625" style="104" customWidth="1"/>
    <col min="10265" max="10265" width="2.875" style="104" customWidth="1"/>
    <col min="10266" max="10286" width="2.625" style="104" customWidth="1"/>
    <col min="10287" max="10496" width="7.5" style="104"/>
    <col min="10497" max="10520" width="2.625" style="104" customWidth="1"/>
    <col min="10521" max="10521" width="2.875" style="104" customWidth="1"/>
    <col min="10522" max="10542" width="2.625" style="104" customWidth="1"/>
    <col min="10543" max="10752" width="7.5" style="104"/>
    <col min="10753" max="10776" width="2.625" style="104" customWidth="1"/>
    <col min="10777" max="10777" width="2.875" style="104" customWidth="1"/>
    <col min="10778" max="10798" width="2.625" style="104" customWidth="1"/>
    <col min="10799" max="11008" width="7.5" style="104"/>
    <col min="11009" max="11032" width="2.625" style="104" customWidth="1"/>
    <col min="11033" max="11033" width="2.875" style="104" customWidth="1"/>
    <col min="11034" max="11054" width="2.625" style="104" customWidth="1"/>
    <col min="11055" max="11264" width="7.5" style="104"/>
    <col min="11265" max="11288" width="2.625" style="104" customWidth="1"/>
    <col min="11289" max="11289" width="2.875" style="104" customWidth="1"/>
    <col min="11290" max="11310" width="2.625" style="104" customWidth="1"/>
    <col min="11311" max="11520" width="7.5" style="104"/>
    <col min="11521" max="11544" width="2.625" style="104" customWidth="1"/>
    <col min="11545" max="11545" width="2.875" style="104" customWidth="1"/>
    <col min="11546" max="11566" width="2.625" style="104" customWidth="1"/>
    <col min="11567" max="11776" width="7.5" style="104"/>
    <col min="11777" max="11800" width="2.625" style="104" customWidth="1"/>
    <col min="11801" max="11801" width="2.875" style="104" customWidth="1"/>
    <col min="11802" max="11822" width="2.625" style="104" customWidth="1"/>
    <col min="11823" max="12032" width="7.5" style="104"/>
    <col min="12033" max="12056" width="2.625" style="104" customWidth="1"/>
    <col min="12057" max="12057" width="2.875" style="104" customWidth="1"/>
    <col min="12058" max="12078" width="2.625" style="104" customWidth="1"/>
    <col min="12079" max="12288" width="7.5" style="104"/>
    <col min="12289" max="12312" width="2.625" style="104" customWidth="1"/>
    <col min="12313" max="12313" width="2.875" style="104" customWidth="1"/>
    <col min="12314" max="12334" width="2.625" style="104" customWidth="1"/>
    <col min="12335" max="12544" width="7.5" style="104"/>
    <col min="12545" max="12568" width="2.625" style="104" customWidth="1"/>
    <col min="12569" max="12569" width="2.875" style="104" customWidth="1"/>
    <col min="12570" max="12590" width="2.625" style="104" customWidth="1"/>
    <col min="12591" max="12800" width="7.5" style="104"/>
    <col min="12801" max="12824" width="2.625" style="104" customWidth="1"/>
    <col min="12825" max="12825" width="2.875" style="104" customWidth="1"/>
    <col min="12826" max="12846" width="2.625" style="104" customWidth="1"/>
    <col min="12847" max="13056" width="7.5" style="104"/>
    <col min="13057" max="13080" width="2.625" style="104" customWidth="1"/>
    <col min="13081" max="13081" width="2.875" style="104" customWidth="1"/>
    <col min="13082" max="13102" width="2.625" style="104" customWidth="1"/>
    <col min="13103" max="13312" width="7.5" style="104"/>
    <col min="13313" max="13336" width="2.625" style="104" customWidth="1"/>
    <col min="13337" max="13337" width="2.875" style="104" customWidth="1"/>
    <col min="13338" max="13358" width="2.625" style="104" customWidth="1"/>
    <col min="13359" max="13568" width="7.5" style="104"/>
    <col min="13569" max="13592" width="2.625" style="104" customWidth="1"/>
    <col min="13593" max="13593" width="2.875" style="104" customWidth="1"/>
    <col min="13594" max="13614" width="2.625" style="104" customWidth="1"/>
    <col min="13615" max="13824" width="7.5" style="104"/>
    <col min="13825" max="13848" width="2.625" style="104" customWidth="1"/>
    <col min="13849" max="13849" width="2.875" style="104" customWidth="1"/>
    <col min="13850" max="13870" width="2.625" style="104" customWidth="1"/>
    <col min="13871" max="14080" width="7.5" style="104"/>
    <col min="14081" max="14104" width="2.625" style="104" customWidth="1"/>
    <col min="14105" max="14105" width="2.875" style="104" customWidth="1"/>
    <col min="14106" max="14126" width="2.625" style="104" customWidth="1"/>
    <col min="14127" max="14336" width="7.5" style="104"/>
    <col min="14337" max="14360" width="2.625" style="104" customWidth="1"/>
    <col min="14361" max="14361" width="2.875" style="104" customWidth="1"/>
    <col min="14362" max="14382" width="2.625" style="104" customWidth="1"/>
    <col min="14383" max="14592" width="7.5" style="104"/>
    <col min="14593" max="14616" width="2.625" style="104" customWidth="1"/>
    <col min="14617" max="14617" width="2.875" style="104" customWidth="1"/>
    <col min="14618" max="14638" width="2.625" style="104" customWidth="1"/>
    <col min="14639" max="14848" width="7.5" style="104"/>
    <col min="14849" max="14872" width="2.625" style="104" customWidth="1"/>
    <col min="14873" max="14873" width="2.875" style="104" customWidth="1"/>
    <col min="14874" max="14894" width="2.625" style="104" customWidth="1"/>
    <col min="14895" max="15104" width="7.5" style="104"/>
    <col min="15105" max="15128" width="2.625" style="104" customWidth="1"/>
    <col min="15129" max="15129" width="2.875" style="104" customWidth="1"/>
    <col min="15130" max="15150" width="2.625" style="104" customWidth="1"/>
    <col min="15151" max="15360" width="7.5" style="104"/>
    <col min="15361" max="15384" width="2.625" style="104" customWidth="1"/>
    <col min="15385" max="15385" width="2.875" style="104" customWidth="1"/>
    <col min="15386" max="15406" width="2.625" style="104" customWidth="1"/>
    <col min="15407" max="15616" width="7.5" style="104"/>
    <col min="15617" max="15640" width="2.625" style="104" customWidth="1"/>
    <col min="15641" max="15641" width="2.875" style="104" customWidth="1"/>
    <col min="15642" max="15662" width="2.625" style="104" customWidth="1"/>
    <col min="15663" max="15872" width="7.5" style="104"/>
    <col min="15873" max="15896" width="2.625" style="104" customWidth="1"/>
    <col min="15897" max="15897" width="2.875" style="104" customWidth="1"/>
    <col min="15898" max="15918" width="2.625" style="104" customWidth="1"/>
    <col min="15919" max="16128" width="7.5" style="104"/>
    <col min="16129" max="16152" width="2.625" style="104" customWidth="1"/>
    <col min="16153" max="16153" width="2.875" style="104" customWidth="1"/>
    <col min="16154" max="16174" width="2.625" style="104" customWidth="1"/>
    <col min="16175" max="16384" width="7.5" style="104"/>
  </cols>
  <sheetData>
    <row r="1" spans="1:53" ht="12.75" thickBot="1">
      <c r="A1" s="122"/>
      <c r="B1" s="122"/>
      <c r="C1" s="122"/>
      <c r="D1" s="122"/>
      <c r="E1" s="122"/>
      <c r="F1" s="122"/>
      <c r="G1" s="122"/>
      <c r="H1" s="122"/>
      <c r="I1" s="122"/>
      <c r="J1" s="122"/>
      <c r="K1" s="122"/>
      <c r="L1" s="122"/>
      <c r="M1" s="122"/>
      <c r="N1" s="122"/>
      <c r="O1" s="122"/>
      <c r="P1" s="122"/>
      <c r="Q1" s="122"/>
      <c r="R1" s="122"/>
      <c r="S1" s="122"/>
      <c r="T1" s="122"/>
      <c r="U1" s="122"/>
      <c r="V1" s="122"/>
      <c r="W1" s="122"/>
      <c r="X1" s="122"/>
      <c r="Y1" s="122"/>
      <c r="Z1" s="123" t="s">
        <v>22</v>
      </c>
      <c r="AA1" s="122"/>
      <c r="AB1" s="122"/>
      <c r="AC1" s="122"/>
      <c r="AD1" s="122"/>
      <c r="AE1" s="122"/>
      <c r="AF1" s="122"/>
      <c r="AG1" s="122"/>
      <c r="AH1" s="122"/>
      <c r="AI1" s="122"/>
      <c r="AJ1" s="122"/>
      <c r="AK1" s="122"/>
      <c r="AL1" s="122"/>
      <c r="AM1" s="122"/>
      <c r="AN1" s="122"/>
      <c r="AO1" s="122"/>
      <c r="AP1" s="124" t="s">
        <v>2674</v>
      </c>
      <c r="AQ1" s="122"/>
      <c r="AR1" s="122"/>
      <c r="AS1" s="122"/>
      <c r="AT1" s="122"/>
      <c r="AU1" s="122"/>
      <c r="AV1" s="122"/>
      <c r="AW1" s="122"/>
      <c r="AX1" s="122"/>
      <c r="AY1" s="122"/>
      <c r="AZ1" s="122"/>
      <c r="BA1" s="122"/>
    </row>
    <row r="2" spans="1:53" s="105" customFormat="1" ht="37.5" customHeight="1" thickTop="1" thickBot="1">
      <c r="A2" s="358" t="s">
        <v>242</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125"/>
      <c r="AB2" s="125"/>
      <c r="AC2" s="122"/>
      <c r="AD2" s="125"/>
      <c r="AE2" s="125"/>
      <c r="AF2" s="125"/>
      <c r="AG2" s="125"/>
      <c r="AH2" s="125"/>
      <c r="AI2" s="126"/>
      <c r="AJ2" s="126"/>
      <c r="AK2" s="126"/>
      <c r="AL2" s="126"/>
      <c r="AM2" s="126"/>
      <c r="AN2" s="126"/>
      <c r="AO2" s="127"/>
      <c r="AP2" s="695" t="str">
        <f>IFERROR(VLOOKUP(D15,【学校コード】!$A$3:$B$1211,2,0)&amp;"_"&amp;D15&amp;"_"&amp;G10&amp;"_"&amp;"修学支援_願書","◆")</f>
        <v>◆</v>
      </c>
      <c r="AQ2" s="206"/>
      <c r="AR2" s="126"/>
      <c r="AS2" s="126"/>
      <c r="AT2" s="126"/>
      <c r="AU2" s="126"/>
      <c r="AV2" s="126"/>
      <c r="AW2" s="126"/>
      <c r="AX2" s="126"/>
      <c r="AY2" s="126"/>
      <c r="AZ2" s="126"/>
      <c r="BA2" s="126"/>
    </row>
    <row r="3" spans="1:53" ht="21.75" customHeight="1" thickTop="1">
      <c r="A3" s="122"/>
      <c r="B3" s="122"/>
      <c r="C3" s="122"/>
      <c r="D3" s="122"/>
      <c r="E3" s="122"/>
      <c r="F3" s="122"/>
      <c r="G3" s="122"/>
      <c r="H3" s="122"/>
      <c r="I3" s="122"/>
      <c r="J3" s="122"/>
      <c r="K3" s="122"/>
      <c r="L3" s="122"/>
      <c r="M3" s="122"/>
      <c r="N3" s="122"/>
      <c r="O3" s="122"/>
      <c r="P3" s="122"/>
      <c r="Q3" s="122"/>
      <c r="R3" s="122"/>
      <c r="S3" s="359" t="s">
        <v>2</v>
      </c>
      <c r="T3" s="359"/>
      <c r="U3" s="130">
        <v>6</v>
      </c>
      <c r="V3" s="122" t="s">
        <v>8</v>
      </c>
      <c r="W3" s="196"/>
      <c r="X3" s="122" t="s">
        <v>7</v>
      </c>
      <c r="Y3" s="196"/>
      <c r="Z3" s="122" t="s">
        <v>19</v>
      </c>
      <c r="AA3" s="122"/>
      <c r="AB3" s="122"/>
      <c r="AC3" s="122"/>
      <c r="AD3" s="122"/>
      <c r="AE3" s="122"/>
      <c r="AF3" s="122"/>
      <c r="AG3" s="122"/>
      <c r="AH3" s="122"/>
      <c r="AI3" s="122"/>
      <c r="AJ3" s="122"/>
      <c r="AK3" s="122"/>
      <c r="AL3" s="122"/>
      <c r="AM3" s="122"/>
      <c r="AN3" s="122"/>
      <c r="AO3" s="122"/>
      <c r="AP3" s="205" t="s">
        <v>2675</v>
      </c>
      <c r="AQ3" s="122"/>
      <c r="AR3" s="122"/>
      <c r="AS3" s="122"/>
      <c r="AT3" s="122"/>
      <c r="AU3" s="122"/>
      <c r="AV3" s="122"/>
      <c r="AW3" s="122"/>
      <c r="AX3" s="122"/>
      <c r="AY3" s="122"/>
      <c r="AZ3" s="122"/>
      <c r="BA3" s="122"/>
    </row>
    <row r="4" spans="1:53">
      <c r="A4" s="122" t="s">
        <v>20</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row>
    <row r="5" spans="1:53" ht="8.25" customHeight="1">
      <c r="A5" s="122"/>
      <c r="B5" s="122"/>
      <c r="C5" s="122"/>
      <c r="D5" s="122"/>
      <c r="E5" s="122"/>
      <c r="F5" s="122"/>
      <c r="G5" s="122"/>
      <c r="H5" s="122"/>
      <c r="I5" s="122"/>
      <c r="J5" s="122"/>
      <c r="K5" s="122"/>
      <c r="L5" s="122"/>
      <c r="M5" s="122"/>
      <c r="N5" s="122"/>
      <c r="O5" s="122"/>
      <c r="P5" s="122"/>
      <c r="Q5" s="132"/>
      <c r="R5" s="132"/>
      <c r="S5" s="133"/>
      <c r="T5" s="133"/>
      <c r="U5" s="133"/>
      <c r="V5" s="133"/>
      <c r="W5" s="133"/>
      <c r="X5" s="133"/>
      <c r="Y5" s="133"/>
      <c r="Z5" s="133"/>
      <c r="AA5" s="122"/>
      <c r="AB5" s="122"/>
      <c r="AC5" s="122"/>
      <c r="AD5" s="122"/>
      <c r="AE5" s="134"/>
      <c r="AF5" s="122"/>
      <c r="AG5" s="122"/>
      <c r="AH5" s="122"/>
      <c r="AI5" s="122"/>
      <c r="AJ5" s="122"/>
      <c r="AK5" s="122"/>
      <c r="AL5" s="122"/>
      <c r="AM5" s="122"/>
      <c r="AN5" s="122"/>
      <c r="AO5" s="122"/>
      <c r="AP5" s="122"/>
      <c r="AQ5" s="122"/>
      <c r="AR5" s="122"/>
      <c r="AS5" s="122"/>
      <c r="AT5" s="122"/>
      <c r="AU5" s="122"/>
      <c r="AV5" s="122"/>
      <c r="AW5" s="122"/>
      <c r="AX5" s="122"/>
      <c r="AY5" s="122"/>
      <c r="AZ5" s="122"/>
      <c r="BA5" s="122"/>
    </row>
    <row r="6" spans="1:53" ht="66.75" customHeight="1">
      <c r="A6" s="360" t="s">
        <v>2682</v>
      </c>
      <c r="B6" s="360"/>
      <c r="C6" s="360"/>
      <c r="D6" s="360"/>
      <c r="E6" s="360"/>
      <c r="F6" s="360"/>
      <c r="G6" s="360"/>
      <c r="H6" s="360"/>
      <c r="I6" s="360"/>
      <c r="J6" s="360"/>
      <c r="K6" s="360"/>
      <c r="L6" s="360"/>
      <c r="M6" s="360"/>
      <c r="N6" s="360"/>
      <c r="O6" s="360"/>
      <c r="P6" s="360"/>
      <c r="Q6" s="360"/>
      <c r="R6" s="360"/>
      <c r="S6" s="360"/>
      <c r="T6" s="360"/>
      <c r="U6" s="360"/>
      <c r="V6" s="360"/>
      <c r="W6" s="360"/>
      <c r="X6" s="360"/>
      <c r="Y6" s="360"/>
      <c r="Z6" s="360"/>
      <c r="AA6" s="122"/>
      <c r="AB6" s="134"/>
      <c r="AC6" s="134"/>
      <c r="AD6" s="134"/>
      <c r="AE6" s="134"/>
      <c r="AF6" s="134"/>
      <c r="AG6" s="134"/>
      <c r="AH6" s="134"/>
      <c r="AI6" s="122"/>
      <c r="AJ6" s="122"/>
      <c r="AK6" s="122"/>
      <c r="AL6" s="122"/>
      <c r="AM6" s="122"/>
      <c r="AN6" s="122"/>
      <c r="AO6" s="122"/>
      <c r="AP6" s="122"/>
      <c r="AQ6" s="122"/>
      <c r="AR6" s="122"/>
      <c r="AS6" s="122"/>
      <c r="AT6" s="122"/>
      <c r="AU6" s="122"/>
      <c r="AV6" s="122"/>
      <c r="AW6" s="122"/>
      <c r="AX6" s="122"/>
      <c r="AY6" s="122"/>
      <c r="AZ6" s="122"/>
      <c r="BA6" s="122"/>
    </row>
    <row r="7" spans="1:53" ht="15" customHeight="1">
      <c r="A7" s="319" t="s">
        <v>3</v>
      </c>
      <c r="B7" s="319"/>
      <c r="C7" s="319"/>
      <c r="D7" s="319"/>
      <c r="E7" s="319"/>
      <c r="F7" s="319"/>
      <c r="G7" s="319"/>
      <c r="H7" s="319"/>
      <c r="I7" s="319"/>
      <c r="J7" s="319"/>
      <c r="K7" s="319"/>
      <c r="L7" s="319"/>
      <c r="M7" s="319"/>
      <c r="N7" s="319"/>
      <c r="O7" s="319"/>
      <c r="P7" s="319"/>
      <c r="Q7" s="319"/>
      <c r="R7" s="319"/>
      <c r="S7" s="319"/>
      <c r="T7" s="319"/>
      <c r="U7" s="319"/>
      <c r="V7" s="319"/>
      <c r="W7" s="319"/>
      <c r="X7" s="319"/>
      <c r="Y7" s="319"/>
      <c r="Z7" s="319"/>
      <c r="AA7" s="134"/>
      <c r="AB7" s="134"/>
      <c r="AC7" s="134"/>
      <c r="AD7" s="134"/>
      <c r="AE7" s="134"/>
      <c r="AF7" s="134"/>
      <c r="AG7" s="134"/>
      <c r="AH7" s="134"/>
      <c r="AI7" s="122"/>
      <c r="AJ7" s="122"/>
      <c r="AK7" s="122"/>
      <c r="AL7" s="122"/>
      <c r="AM7" s="122"/>
      <c r="AN7" s="122"/>
      <c r="AO7" s="122"/>
      <c r="AP7" s="122"/>
      <c r="AQ7" s="122"/>
      <c r="AR7" s="122"/>
      <c r="AS7" s="122"/>
      <c r="AT7" s="122"/>
      <c r="AU7" s="122"/>
      <c r="AV7" s="122"/>
      <c r="AW7" s="122"/>
      <c r="AX7" s="122"/>
      <c r="AY7" s="122"/>
      <c r="AZ7" s="122"/>
      <c r="BA7" s="122"/>
    </row>
    <row r="8" spans="1:53" ht="5.45" customHeight="1">
      <c r="A8" s="122"/>
      <c r="B8" s="122"/>
      <c r="C8" s="122"/>
      <c r="D8" s="122"/>
      <c r="E8" s="122"/>
      <c r="F8" s="122"/>
      <c r="G8" s="135"/>
      <c r="H8" s="135"/>
      <c r="I8" s="135"/>
      <c r="J8" s="135"/>
      <c r="K8" s="135"/>
      <c r="L8" s="135"/>
      <c r="M8" s="135"/>
      <c r="N8" s="135"/>
      <c r="O8" s="135"/>
      <c r="P8" s="135"/>
      <c r="Q8" s="135"/>
      <c r="R8" s="135"/>
      <c r="S8" s="135"/>
      <c r="T8" s="135"/>
      <c r="U8" s="135"/>
      <c r="V8" s="135"/>
      <c r="W8" s="135"/>
      <c r="X8" s="135"/>
      <c r="Y8" s="135"/>
      <c r="Z8" s="135"/>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row>
    <row r="9" spans="1:53" ht="30.95" customHeight="1">
      <c r="A9" s="315" t="s">
        <v>164</v>
      </c>
      <c r="B9" s="316"/>
      <c r="C9" s="361"/>
      <c r="D9" s="366" t="s">
        <v>2683</v>
      </c>
      <c r="E9" s="366"/>
      <c r="F9" s="367"/>
      <c r="G9" s="368"/>
      <c r="H9" s="368"/>
      <c r="I9" s="368"/>
      <c r="J9" s="368"/>
      <c r="K9" s="368"/>
      <c r="L9" s="368"/>
      <c r="M9" s="368"/>
      <c r="N9" s="368"/>
      <c r="O9" s="368"/>
      <c r="P9" s="368"/>
      <c r="Q9" s="368"/>
      <c r="R9" s="368"/>
      <c r="S9" s="368"/>
      <c r="T9" s="368"/>
      <c r="U9" s="368"/>
      <c r="V9" s="369"/>
      <c r="W9" s="370" t="s">
        <v>167</v>
      </c>
      <c r="X9" s="371"/>
      <c r="Y9" s="371"/>
      <c r="Z9" s="37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row>
    <row r="10" spans="1:53" ht="30.95" customHeight="1">
      <c r="A10" s="318"/>
      <c r="B10" s="319"/>
      <c r="C10" s="362"/>
      <c r="D10" s="379" t="s">
        <v>166</v>
      </c>
      <c r="E10" s="379"/>
      <c r="F10" s="380"/>
      <c r="G10" s="381"/>
      <c r="H10" s="381"/>
      <c r="I10" s="381"/>
      <c r="J10" s="381"/>
      <c r="K10" s="381"/>
      <c r="L10" s="381"/>
      <c r="M10" s="381"/>
      <c r="N10" s="381"/>
      <c r="O10" s="381"/>
      <c r="P10" s="381"/>
      <c r="Q10" s="381"/>
      <c r="R10" s="381"/>
      <c r="S10" s="381"/>
      <c r="T10" s="381"/>
      <c r="U10" s="381"/>
      <c r="V10" s="382"/>
      <c r="W10" s="373"/>
      <c r="X10" s="374"/>
      <c r="Y10" s="374"/>
      <c r="Z10" s="375"/>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row>
    <row r="11" spans="1:53" ht="30.95" customHeight="1">
      <c r="A11" s="363"/>
      <c r="B11" s="364"/>
      <c r="C11" s="365"/>
      <c r="D11" s="345" t="s">
        <v>168</v>
      </c>
      <c r="E11" s="345"/>
      <c r="F11" s="348"/>
      <c r="G11" s="349"/>
      <c r="H11" s="349"/>
      <c r="I11" s="349"/>
      <c r="J11" s="349"/>
      <c r="K11" s="349"/>
      <c r="L11" s="349"/>
      <c r="M11" s="349"/>
      <c r="N11" s="349"/>
      <c r="O11" s="349"/>
      <c r="P11" s="349"/>
      <c r="Q11" s="349"/>
      <c r="R11" s="349"/>
      <c r="S11" s="349"/>
      <c r="T11" s="349"/>
      <c r="U11" s="349"/>
      <c r="V11" s="350"/>
      <c r="W11" s="376"/>
      <c r="X11" s="377"/>
      <c r="Y11" s="377"/>
      <c r="Z11" s="378"/>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row>
    <row r="12" spans="1:53" s="1" customFormat="1" ht="30" customHeight="1">
      <c r="A12" s="351" t="s">
        <v>171</v>
      </c>
      <c r="B12" s="352"/>
      <c r="C12" s="353"/>
      <c r="D12" s="354"/>
      <c r="E12" s="355"/>
      <c r="F12" s="355"/>
      <c r="G12" s="136" t="s">
        <v>1</v>
      </c>
      <c r="H12" s="355"/>
      <c r="I12" s="355"/>
      <c r="J12" s="137" t="s">
        <v>24</v>
      </c>
      <c r="K12" s="356"/>
      <c r="L12" s="356"/>
      <c r="M12" s="138" t="s">
        <v>23</v>
      </c>
      <c r="N12" s="138"/>
      <c r="O12" s="138"/>
      <c r="P12" s="139" t="s">
        <v>241</v>
      </c>
      <c r="Q12" s="140"/>
      <c r="R12" s="141"/>
      <c r="S12" s="141"/>
      <c r="T12" s="141"/>
      <c r="U12" s="141"/>
      <c r="V12" s="357" t="e">
        <f>リスト!B18</f>
        <v>#VALUE!</v>
      </c>
      <c r="W12" s="357"/>
      <c r="X12" s="142" t="s">
        <v>170</v>
      </c>
      <c r="Y12" s="143"/>
      <c r="Z12" s="144"/>
      <c r="AA12" s="145"/>
      <c r="AB12" s="146"/>
      <c r="AC12" s="146"/>
      <c r="AD12" s="146"/>
      <c r="AE12" s="146"/>
      <c r="AF12" s="147"/>
      <c r="AG12" s="147"/>
      <c r="AH12" s="147"/>
      <c r="AI12" s="147"/>
      <c r="AJ12" s="148"/>
      <c r="AK12" s="148"/>
      <c r="AL12" s="148"/>
      <c r="AM12" s="148"/>
      <c r="AN12" s="148"/>
      <c r="AO12" s="148"/>
      <c r="AP12" s="148"/>
      <c r="AQ12" s="148"/>
      <c r="AR12" s="148"/>
      <c r="AS12" s="148"/>
      <c r="AT12" s="148"/>
      <c r="AU12" s="148"/>
      <c r="AV12" s="148"/>
      <c r="AW12" s="148"/>
      <c r="AX12" s="148"/>
      <c r="AY12" s="148"/>
      <c r="AZ12" s="148"/>
      <c r="BA12" s="148"/>
    </row>
    <row r="13" spans="1:53" s="1" customFormat="1" ht="30" customHeight="1">
      <c r="A13" s="245" t="s">
        <v>123</v>
      </c>
      <c r="B13" s="243"/>
      <c r="C13" s="244"/>
      <c r="D13" s="308"/>
      <c r="E13" s="309"/>
      <c r="F13" s="309"/>
      <c r="G13" s="309"/>
      <c r="H13" s="309"/>
      <c r="I13" s="309"/>
      <c r="J13" s="309"/>
      <c r="K13" s="309"/>
      <c r="L13" s="309"/>
      <c r="M13" s="310" t="s">
        <v>169</v>
      </c>
      <c r="N13" s="311"/>
      <c r="O13" s="311"/>
      <c r="P13" s="311"/>
      <c r="Q13" s="312"/>
      <c r="R13" s="313"/>
      <c r="S13" s="313"/>
      <c r="T13" s="313"/>
      <c r="U13" s="313"/>
      <c r="V13" s="313"/>
      <c r="W13" s="313"/>
      <c r="X13" s="313"/>
      <c r="Y13" s="313"/>
      <c r="Z13" s="314"/>
      <c r="AA13" s="149"/>
      <c r="AB13" s="150"/>
      <c r="AC13" s="150"/>
      <c r="AD13" s="150"/>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row>
    <row r="14" spans="1:53" ht="15" customHeight="1">
      <c r="A14" s="315" t="s">
        <v>240</v>
      </c>
      <c r="B14" s="316"/>
      <c r="C14" s="317"/>
      <c r="D14" s="321" t="s">
        <v>159</v>
      </c>
      <c r="E14" s="322"/>
      <c r="F14" s="322"/>
      <c r="G14" s="322"/>
      <c r="H14" s="322"/>
      <c r="I14" s="322"/>
      <c r="J14" s="322"/>
      <c r="K14" s="323" t="s">
        <v>4</v>
      </c>
      <c r="L14" s="208"/>
      <c r="M14" s="208"/>
      <c r="N14" s="208"/>
      <c r="O14" s="208"/>
      <c r="P14" s="208"/>
      <c r="Q14" s="208"/>
      <c r="R14" s="208"/>
      <c r="S14" s="323" t="s">
        <v>165</v>
      </c>
      <c r="T14" s="208"/>
      <c r="U14" s="208"/>
      <c r="V14" s="208"/>
      <c r="W14" s="208"/>
      <c r="X14" s="208"/>
      <c r="Y14" s="208"/>
      <c r="Z14" s="324"/>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row>
    <row r="15" spans="1:53" ht="37.5" customHeight="1">
      <c r="A15" s="318"/>
      <c r="B15" s="319"/>
      <c r="C15" s="320"/>
      <c r="D15" s="325"/>
      <c r="E15" s="326"/>
      <c r="F15" s="326"/>
      <c r="G15" s="326"/>
      <c r="H15" s="326"/>
      <c r="I15" s="326"/>
      <c r="J15" s="326"/>
      <c r="K15" s="327"/>
      <c r="L15" s="328"/>
      <c r="M15" s="328"/>
      <c r="N15" s="328"/>
      <c r="O15" s="328"/>
      <c r="P15" s="328"/>
      <c r="Q15" s="328"/>
      <c r="R15" s="328"/>
      <c r="S15" s="329"/>
      <c r="T15" s="330"/>
      <c r="U15" s="330"/>
      <c r="V15" s="330"/>
      <c r="W15" s="330"/>
      <c r="X15" s="330"/>
      <c r="Y15" s="330"/>
      <c r="Z15" s="331"/>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row>
    <row r="16" spans="1:53" ht="16.5" customHeight="1">
      <c r="A16" s="318"/>
      <c r="B16" s="319"/>
      <c r="C16" s="320"/>
      <c r="D16" s="332"/>
      <c r="E16" s="333"/>
      <c r="F16" s="333"/>
      <c r="G16" s="333"/>
      <c r="H16" s="333"/>
      <c r="I16" s="333"/>
      <c r="J16" s="333"/>
      <c r="K16" s="334" t="s">
        <v>117</v>
      </c>
      <c r="L16" s="335"/>
      <c r="M16" s="335"/>
      <c r="N16" s="335"/>
      <c r="O16" s="336" t="s">
        <v>160</v>
      </c>
      <c r="P16" s="337"/>
      <c r="Q16" s="337"/>
      <c r="R16" s="337"/>
      <c r="S16" s="337"/>
      <c r="T16" s="337"/>
      <c r="U16" s="338" t="s">
        <v>161</v>
      </c>
      <c r="V16" s="339"/>
      <c r="W16" s="339"/>
      <c r="X16" s="339"/>
      <c r="Y16" s="339"/>
      <c r="Z16" s="340"/>
      <c r="AA16" s="152"/>
      <c r="AB16" s="130"/>
      <c r="AC16" s="130"/>
      <c r="AD16" s="130"/>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row>
    <row r="17" spans="1:53" ht="32.25" customHeight="1">
      <c r="A17" s="318"/>
      <c r="B17" s="319"/>
      <c r="C17" s="320"/>
      <c r="D17" s="341"/>
      <c r="E17" s="342"/>
      <c r="F17" s="342"/>
      <c r="G17" s="342"/>
      <c r="H17" s="342"/>
      <c r="I17" s="342"/>
      <c r="J17" s="342"/>
      <c r="K17" s="343"/>
      <c r="L17" s="344"/>
      <c r="M17" s="345" t="s">
        <v>162</v>
      </c>
      <c r="N17" s="345"/>
      <c r="O17" s="343"/>
      <c r="P17" s="344"/>
      <c r="Q17" s="344"/>
      <c r="R17" s="153" t="s">
        <v>1</v>
      </c>
      <c r="S17" s="110"/>
      <c r="T17" s="155" t="s">
        <v>153</v>
      </c>
      <c r="U17" s="346"/>
      <c r="V17" s="347"/>
      <c r="W17" s="347"/>
      <c r="X17" s="155" t="s">
        <v>1</v>
      </c>
      <c r="Y17" s="111"/>
      <c r="Z17" s="156" t="s">
        <v>24</v>
      </c>
      <c r="AA17" s="152"/>
      <c r="AB17" s="122"/>
      <c r="AC17" s="130"/>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row>
    <row r="18" spans="1:53" s="1" customFormat="1" ht="15" customHeight="1">
      <c r="A18" s="300" t="s">
        <v>178</v>
      </c>
      <c r="B18" s="301"/>
      <c r="C18" s="301"/>
      <c r="D18" s="301"/>
      <c r="E18" s="301"/>
      <c r="F18" s="301"/>
      <c r="G18" s="301"/>
      <c r="H18" s="301"/>
      <c r="I18" s="301"/>
      <c r="J18" s="302"/>
      <c r="K18" s="157"/>
      <c r="L18" s="158"/>
      <c r="M18" s="158"/>
      <c r="N18" s="158"/>
      <c r="O18" s="158"/>
      <c r="P18" s="158"/>
      <c r="Q18" s="158"/>
      <c r="R18" s="158"/>
      <c r="S18" s="158"/>
      <c r="T18" s="158"/>
      <c r="U18" s="303" t="s">
        <v>206</v>
      </c>
      <c r="V18" s="303"/>
      <c r="W18" s="303"/>
      <c r="X18" s="303"/>
      <c r="Y18" s="303"/>
      <c r="Z18" s="159" t="e">
        <f>リスト!H18</f>
        <v>#N/A</v>
      </c>
      <c r="AA18" s="160"/>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row>
    <row r="19" spans="1:53" s="1" customFormat="1" ht="47.25" customHeight="1">
      <c r="A19" s="161" t="s">
        <v>179</v>
      </c>
      <c r="B19" s="112"/>
      <c r="C19" s="112"/>
      <c r="D19" s="112"/>
      <c r="E19" s="112"/>
      <c r="F19" s="112"/>
      <c r="G19" s="112"/>
      <c r="H19" s="112"/>
      <c r="I19" s="112"/>
      <c r="J19" s="162" t="s">
        <v>180</v>
      </c>
      <c r="K19" s="304" t="s">
        <v>243</v>
      </c>
      <c r="L19" s="305"/>
      <c r="M19" s="305"/>
      <c r="N19" s="305"/>
      <c r="O19" s="305"/>
      <c r="P19" s="305"/>
      <c r="Q19" s="305"/>
      <c r="R19" s="305"/>
      <c r="S19" s="305"/>
      <c r="T19" s="305"/>
      <c r="U19" s="305"/>
      <c r="V19" s="305"/>
      <c r="W19" s="305"/>
      <c r="X19" s="305"/>
      <c r="Y19" s="305"/>
      <c r="Z19" s="305"/>
      <c r="AA19" s="160"/>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row>
    <row r="20" spans="1:53" s="1" customFormat="1" ht="6" customHeight="1">
      <c r="A20" s="151"/>
      <c r="B20" s="151"/>
      <c r="C20" s="151"/>
      <c r="D20" s="122"/>
      <c r="E20" s="130"/>
      <c r="F20" s="122"/>
      <c r="G20" s="130"/>
      <c r="H20" s="122"/>
      <c r="I20" s="163"/>
      <c r="J20" s="148"/>
      <c r="K20" s="148"/>
      <c r="L20" s="148"/>
      <c r="M20" s="148"/>
      <c r="N20" s="164"/>
      <c r="O20" s="164"/>
      <c r="P20" s="163"/>
      <c r="Q20" s="151"/>
      <c r="R20" s="151"/>
      <c r="S20" s="151"/>
      <c r="T20" s="151"/>
      <c r="U20" s="151"/>
      <c r="V20" s="151"/>
      <c r="W20" s="151"/>
      <c r="X20" s="151"/>
      <c r="Y20" s="151"/>
      <c r="Z20" s="151"/>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row>
    <row r="21" spans="1:53" s="1" customFormat="1" ht="24" customHeight="1">
      <c r="A21" s="122" t="s">
        <v>239</v>
      </c>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row>
    <row r="22" spans="1:53" s="1" customFormat="1" ht="40.5" customHeight="1">
      <c r="A22" s="283" t="s">
        <v>182</v>
      </c>
      <c r="B22" s="284"/>
      <c r="C22" s="284"/>
      <c r="D22" s="284"/>
      <c r="E22" s="284"/>
      <c r="F22" s="284"/>
      <c r="G22" s="284"/>
      <c r="H22" s="284"/>
      <c r="I22" s="284"/>
      <c r="J22" s="284"/>
      <c r="K22" s="284"/>
      <c r="L22" s="284"/>
      <c r="M22" s="285"/>
      <c r="N22" s="280" t="s">
        <v>183</v>
      </c>
      <c r="O22" s="281"/>
      <c r="P22" s="281"/>
      <c r="Q22" s="281"/>
      <c r="R22" s="281"/>
      <c r="S22" s="281"/>
      <c r="T22" s="281"/>
      <c r="U22" s="281"/>
      <c r="V22" s="281"/>
      <c r="W22" s="281"/>
      <c r="X22" s="281"/>
      <c r="Y22" s="281"/>
      <c r="Z22" s="282"/>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row>
    <row r="23" spans="1:53" s="1" customFormat="1" ht="27" customHeight="1">
      <c r="A23" s="286" t="s">
        <v>44</v>
      </c>
      <c r="B23" s="287"/>
      <c r="C23" s="287"/>
      <c r="D23" s="287"/>
      <c r="E23" s="287"/>
      <c r="F23" s="287"/>
      <c r="G23" s="287"/>
      <c r="H23" s="306"/>
      <c r="I23" s="307"/>
      <c r="J23" s="307"/>
      <c r="K23" s="307"/>
      <c r="L23" s="307"/>
      <c r="M23" s="165" t="s">
        <v>17</v>
      </c>
      <c r="N23" s="286" t="s">
        <v>40</v>
      </c>
      <c r="O23" s="287"/>
      <c r="P23" s="287"/>
      <c r="Q23" s="287"/>
      <c r="R23" s="287"/>
      <c r="S23" s="287"/>
      <c r="T23" s="287"/>
      <c r="U23" s="306"/>
      <c r="V23" s="307"/>
      <c r="W23" s="307"/>
      <c r="X23" s="307"/>
      <c r="Y23" s="307"/>
      <c r="Z23" s="165" t="s">
        <v>17</v>
      </c>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row>
    <row r="24" spans="1:53" s="108" customFormat="1" ht="27" customHeight="1">
      <c r="A24" s="286" t="s">
        <v>35</v>
      </c>
      <c r="B24" s="287"/>
      <c r="C24" s="287"/>
      <c r="D24" s="287"/>
      <c r="E24" s="287"/>
      <c r="F24" s="287"/>
      <c r="G24" s="290"/>
      <c r="H24" s="288"/>
      <c r="I24" s="289"/>
      <c r="J24" s="289"/>
      <c r="K24" s="289"/>
      <c r="L24" s="289"/>
      <c r="M24" s="165" t="s">
        <v>17</v>
      </c>
      <c r="N24" s="297" t="s">
        <v>129</v>
      </c>
      <c r="O24" s="298"/>
      <c r="P24" s="298"/>
      <c r="Q24" s="298"/>
      <c r="R24" s="298"/>
      <c r="S24" s="298"/>
      <c r="T24" s="298"/>
      <c r="U24" s="291"/>
      <c r="V24" s="292"/>
      <c r="W24" s="292"/>
      <c r="X24" s="292"/>
      <c r="Y24" s="292"/>
      <c r="Z24" s="165" t="s">
        <v>17</v>
      </c>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row>
    <row r="25" spans="1:53" s="108" customFormat="1" ht="27" customHeight="1">
      <c r="A25" s="286" t="s">
        <v>36</v>
      </c>
      <c r="B25" s="287"/>
      <c r="C25" s="287"/>
      <c r="D25" s="287"/>
      <c r="E25" s="287"/>
      <c r="F25" s="287"/>
      <c r="G25" s="290"/>
      <c r="H25" s="288"/>
      <c r="I25" s="289"/>
      <c r="J25" s="289"/>
      <c r="K25" s="289"/>
      <c r="L25" s="289"/>
      <c r="M25" s="165" t="s">
        <v>17</v>
      </c>
      <c r="N25" s="297" t="s">
        <v>130</v>
      </c>
      <c r="O25" s="298"/>
      <c r="P25" s="298"/>
      <c r="Q25" s="298"/>
      <c r="R25" s="298"/>
      <c r="S25" s="298"/>
      <c r="T25" s="298"/>
      <c r="U25" s="291"/>
      <c r="V25" s="292"/>
      <c r="W25" s="292"/>
      <c r="X25" s="292"/>
      <c r="Y25" s="292"/>
      <c r="Z25" s="165" t="s">
        <v>17</v>
      </c>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row>
    <row r="26" spans="1:53" s="108" customFormat="1" ht="27" customHeight="1">
      <c r="A26" s="286" t="s">
        <v>2684</v>
      </c>
      <c r="B26" s="287"/>
      <c r="C26" s="287"/>
      <c r="D26" s="287"/>
      <c r="E26" s="287"/>
      <c r="F26" s="287"/>
      <c r="G26" s="290"/>
      <c r="H26" s="291"/>
      <c r="I26" s="292"/>
      <c r="J26" s="292"/>
      <c r="K26" s="292"/>
      <c r="L26" s="292"/>
      <c r="M26" s="165" t="s">
        <v>17</v>
      </c>
      <c r="N26" s="297" t="s">
        <v>131</v>
      </c>
      <c r="O26" s="298"/>
      <c r="P26" s="298"/>
      <c r="Q26" s="298"/>
      <c r="R26" s="298"/>
      <c r="S26" s="298"/>
      <c r="T26" s="299"/>
      <c r="U26" s="291"/>
      <c r="V26" s="292"/>
      <c r="W26" s="292"/>
      <c r="X26" s="292"/>
      <c r="Y26" s="292"/>
      <c r="Z26" s="165" t="s">
        <v>17</v>
      </c>
      <c r="AA26" s="166"/>
      <c r="AB26" s="122"/>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row>
    <row r="27" spans="1:53" s="108" customFormat="1" ht="27" customHeight="1">
      <c r="A27" s="286" t="s">
        <v>38</v>
      </c>
      <c r="B27" s="287"/>
      <c r="C27" s="287"/>
      <c r="D27" s="287"/>
      <c r="E27" s="287"/>
      <c r="F27" s="287"/>
      <c r="G27" s="290"/>
      <c r="H27" s="291"/>
      <c r="I27" s="292"/>
      <c r="J27" s="292"/>
      <c r="K27" s="292"/>
      <c r="L27" s="292"/>
      <c r="M27" s="165" t="s">
        <v>17</v>
      </c>
      <c r="N27" s="297" t="s">
        <v>132</v>
      </c>
      <c r="O27" s="298"/>
      <c r="P27" s="298"/>
      <c r="Q27" s="298"/>
      <c r="R27" s="298"/>
      <c r="S27" s="298"/>
      <c r="T27" s="299"/>
      <c r="U27" s="291"/>
      <c r="V27" s="292"/>
      <c r="W27" s="292"/>
      <c r="X27" s="292"/>
      <c r="Y27" s="292"/>
      <c r="Z27" s="165" t="s">
        <v>17</v>
      </c>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166"/>
      <c r="BA27" s="166"/>
    </row>
    <row r="28" spans="1:53" s="108" customFormat="1" ht="27" customHeight="1">
      <c r="A28" s="286" t="s">
        <v>244</v>
      </c>
      <c r="B28" s="287"/>
      <c r="C28" s="287"/>
      <c r="D28" s="287"/>
      <c r="E28" s="287"/>
      <c r="F28" s="287"/>
      <c r="G28" s="287"/>
      <c r="H28" s="288"/>
      <c r="I28" s="289"/>
      <c r="J28" s="289"/>
      <c r="K28" s="289"/>
      <c r="L28" s="289"/>
      <c r="M28" s="165" t="s">
        <v>17</v>
      </c>
      <c r="N28" s="286" t="s">
        <v>133</v>
      </c>
      <c r="O28" s="287"/>
      <c r="P28" s="287"/>
      <c r="Q28" s="287"/>
      <c r="R28" s="287"/>
      <c r="S28" s="287"/>
      <c r="T28" s="290"/>
      <c r="U28" s="291"/>
      <c r="V28" s="292"/>
      <c r="W28" s="292"/>
      <c r="X28" s="292"/>
      <c r="Y28" s="292"/>
      <c r="Z28" s="165" t="s">
        <v>17</v>
      </c>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row>
    <row r="29" spans="1:53" s="108" customFormat="1" ht="27" customHeight="1">
      <c r="A29" s="280" t="s">
        <v>135</v>
      </c>
      <c r="B29" s="281"/>
      <c r="C29" s="281"/>
      <c r="D29" s="281"/>
      <c r="E29" s="281"/>
      <c r="F29" s="281"/>
      <c r="G29" s="281"/>
      <c r="H29" s="293">
        <f>SUM(H23:L28)</f>
        <v>0</v>
      </c>
      <c r="I29" s="294"/>
      <c r="J29" s="294"/>
      <c r="K29" s="294"/>
      <c r="L29" s="294"/>
      <c r="M29" s="165" t="s">
        <v>17</v>
      </c>
      <c r="N29" s="283" t="s">
        <v>134</v>
      </c>
      <c r="O29" s="284"/>
      <c r="P29" s="284"/>
      <c r="Q29" s="284"/>
      <c r="R29" s="284"/>
      <c r="S29" s="284"/>
      <c r="T29" s="284"/>
      <c r="U29" s="295">
        <f>(U23+U25+U26+U27+U28)-U24</f>
        <v>0</v>
      </c>
      <c r="V29" s="296"/>
      <c r="W29" s="296"/>
      <c r="X29" s="296"/>
      <c r="Y29" s="296"/>
      <c r="Z29" s="165" t="s">
        <v>17</v>
      </c>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row>
    <row r="30" spans="1:53" s="108" customFormat="1" ht="27" customHeight="1">
      <c r="A30" s="276" t="s">
        <v>18</v>
      </c>
      <c r="B30" s="276"/>
      <c r="C30" s="276"/>
      <c r="D30" s="276"/>
      <c r="E30" s="276"/>
      <c r="F30" s="276"/>
      <c r="G30" s="276"/>
      <c r="H30" s="277">
        <f>H29-U29</f>
        <v>0</v>
      </c>
      <c r="I30" s="277"/>
      <c r="J30" s="277"/>
      <c r="K30" s="277"/>
      <c r="L30" s="277"/>
      <c r="M30" s="277"/>
      <c r="N30" s="277"/>
      <c r="O30" s="277"/>
      <c r="P30" s="277"/>
      <c r="Q30" s="277"/>
      <c r="R30" s="277"/>
      <c r="S30" s="277"/>
      <c r="T30" s="277"/>
      <c r="U30" s="277"/>
      <c r="V30" s="277"/>
      <c r="W30" s="277"/>
      <c r="X30" s="277"/>
      <c r="Y30" s="278"/>
      <c r="Z30" s="165" t="s">
        <v>17</v>
      </c>
      <c r="AA30" s="167" t="str">
        <f>IF(H30&lt;0,"★支出が収入を上回らないように修正してください。収入を上回る支出を貯金の取り崩しや借金で賄う場合は⑤または⑥に計上してください。","")</f>
        <v/>
      </c>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row>
    <row r="31" spans="1:53" s="1" customFormat="1" ht="10.5" customHeight="1">
      <c r="A31" s="151"/>
      <c r="B31" s="151"/>
      <c r="C31" s="151"/>
      <c r="D31" s="122"/>
      <c r="E31" s="130"/>
      <c r="F31" s="122"/>
      <c r="G31" s="130"/>
      <c r="H31" s="122"/>
      <c r="I31" s="163"/>
      <c r="J31" s="148"/>
      <c r="K31" s="148"/>
      <c r="L31" s="148"/>
      <c r="M31" s="148"/>
      <c r="N31" s="164"/>
      <c r="O31" s="164"/>
      <c r="P31" s="163"/>
      <c r="Q31" s="151"/>
      <c r="R31" s="151"/>
      <c r="S31" s="151"/>
      <c r="T31" s="151"/>
      <c r="U31" s="151"/>
      <c r="V31" s="151"/>
      <c r="W31" s="151"/>
      <c r="X31" s="151"/>
      <c r="Y31" s="151"/>
      <c r="Z31" s="151"/>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row>
    <row r="32" spans="1:53" ht="32.25" customHeight="1">
      <c r="A32" s="240" t="s">
        <v>247</v>
      </c>
      <c r="B32" s="240"/>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row>
    <row r="33" spans="1:53" ht="42.75" customHeight="1">
      <c r="A33" s="279" t="s">
        <v>155</v>
      </c>
      <c r="B33" s="276"/>
      <c r="C33" s="276" t="s">
        <v>136</v>
      </c>
      <c r="D33" s="276"/>
      <c r="E33" s="276"/>
      <c r="F33" s="276"/>
      <c r="G33" s="276"/>
      <c r="H33" s="276"/>
      <c r="I33" s="280" t="s">
        <v>16</v>
      </c>
      <c r="J33" s="281"/>
      <c r="K33" s="281"/>
      <c r="L33" s="281"/>
      <c r="M33" s="282"/>
      <c r="N33" s="283" t="s">
        <v>47</v>
      </c>
      <c r="O33" s="281"/>
      <c r="P33" s="281"/>
      <c r="Q33" s="282"/>
      <c r="R33" s="283" t="s">
        <v>15</v>
      </c>
      <c r="S33" s="284"/>
      <c r="T33" s="284"/>
      <c r="U33" s="284"/>
      <c r="V33" s="284"/>
      <c r="W33" s="285"/>
      <c r="X33" s="283" t="s">
        <v>14</v>
      </c>
      <c r="Y33" s="284"/>
      <c r="Z33" s="285"/>
      <c r="AA33" s="168"/>
      <c r="AB33" s="166"/>
      <c r="AC33" s="166"/>
      <c r="AD33" s="166"/>
      <c r="AE33" s="166"/>
      <c r="AF33" s="166"/>
      <c r="AG33" s="166"/>
      <c r="AH33" s="166"/>
      <c r="AI33" s="166"/>
      <c r="AJ33" s="166"/>
      <c r="AK33" s="166"/>
      <c r="AL33" s="166"/>
      <c r="AM33" s="122"/>
      <c r="AN33" s="122"/>
      <c r="AO33" s="122"/>
      <c r="AP33" s="122"/>
      <c r="AQ33" s="122"/>
      <c r="AR33" s="122"/>
      <c r="AS33" s="122"/>
      <c r="AT33" s="122"/>
      <c r="AU33" s="122"/>
      <c r="AV33" s="122"/>
      <c r="AW33" s="122"/>
      <c r="AX33" s="122"/>
      <c r="AY33" s="122"/>
      <c r="AZ33" s="122"/>
      <c r="BA33" s="122"/>
    </row>
    <row r="34" spans="1:53" ht="18" customHeight="1">
      <c r="A34" s="273" t="s">
        <v>2681</v>
      </c>
      <c r="B34" s="273"/>
      <c r="C34" s="258"/>
      <c r="D34" s="258"/>
      <c r="E34" s="258"/>
      <c r="F34" s="258"/>
      <c r="G34" s="258"/>
      <c r="H34" s="258"/>
      <c r="I34" s="259"/>
      <c r="J34" s="260"/>
      <c r="K34" s="260"/>
      <c r="L34" s="260"/>
      <c r="M34" s="261"/>
      <c r="N34" s="265"/>
      <c r="O34" s="266"/>
      <c r="P34" s="266"/>
      <c r="Q34" s="269" t="s">
        <v>13</v>
      </c>
      <c r="R34" s="274"/>
      <c r="S34" s="275"/>
      <c r="T34" s="169" t="s">
        <v>8</v>
      </c>
      <c r="U34" s="113"/>
      <c r="V34" s="169" t="s">
        <v>7</v>
      </c>
      <c r="W34" s="170" t="s">
        <v>9</v>
      </c>
      <c r="X34" s="249" t="s">
        <v>2681</v>
      </c>
      <c r="Y34" s="250"/>
      <c r="Z34" s="251"/>
      <c r="AA34" s="122"/>
      <c r="AB34" s="166"/>
      <c r="AC34" s="166"/>
      <c r="AD34" s="166"/>
      <c r="AE34" s="166"/>
      <c r="AF34" s="166"/>
      <c r="AG34" s="166"/>
      <c r="AH34" s="166"/>
      <c r="AI34" s="166"/>
      <c r="AJ34" s="166"/>
      <c r="AK34" s="166"/>
      <c r="AL34" s="166"/>
      <c r="AM34" s="122"/>
      <c r="AN34" s="122"/>
      <c r="AO34" s="122"/>
      <c r="AP34" s="122"/>
      <c r="AQ34" s="122"/>
      <c r="AR34" s="122"/>
      <c r="AS34" s="122"/>
      <c r="AT34" s="122"/>
      <c r="AU34" s="122"/>
      <c r="AV34" s="122"/>
      <c r="AW34" s="122"/>
      <c r="AX34" s="122"/>
      <c r="AY34" s="122"/>
      <c r="AZ34" s="122"/>
      <c r="BA34" s="122"/>
    </row>
    <row r="35" spans="1:53" ht="18" customHeight="1">
      <c r="A35" s="273"/>
      <c r="B35" s="273"/>
      <c r="C35" s="258"/>
      <c r="D35" s="258"/>
      <c r="E35" s="258"/>
      <c r="F35" s="258"/>
      <c r="G35" s="258"/>
      <c r="H35" s="258"/>
      <c r="I35" s="262"/>
      <c r="J35" s="263"/>
      <c r="K35" s="263"/>
      <c r="L35" s="263"/>
      <c r="M35" s="264"/>
      <c r="N35" s="267"/>
      <c r="O35" s="268"/>
      <c r="P35" s="268"/>
      <c r="Q35" s="270"/>
      <c r="R35" s="255"/>
      <c r="S35" s="256"/>
      <c r="T35" s="172" t="s">
        <v>8</v>
      </c>
      <c r="U35" s="41"/>
      <c r="V35" s="172" t="s">
        <v>7</v>
      </c>
      <c r="W35" s="173" t="s">
        <v>6</v>
      </c>
      <c r="X35" s="252"/>
      <c r="Y35" s="253"/>
      <c r="Z35" s="254"/>
      <c r="AA35" s="122"/>
      <c r="AB35" s="166"/>
      <c r="AC35" s="166"/>
      <c r="AD35" s="166"/>
      <c r="AE35" s="166"/>
      <c r="AF35" s="166"/>
      <c r="AG35" s="166"/>
      <c r="AH35" s="166"/>
      <c r="AI35" s="166"/>
      <c r="AJ35" s="166"/>
      <c r="AK35" s="166"/>
      <c r="AL35" s="166"/>
      <c r="AM35" s="122"/>
      <c r="AN35" s="122"/>
      <c r="AO35" s="122"/>
      <c r="AP35" s="122"/>
      <c r="AQ35" s="122"/>
      <c r="AR35" s="122"/>
      <c r="AS35" s="122"/>
      <c r="AT35" s="122"/>
      <c r="AU35" s="122"/>
      <c r="AV35" s="122"/>
      <c r="AW35" s="122"/>
      <c r="AX35" s="122"/>
      <c r="AY35" s="122"/>
      <c r="AZ35" s="122"/>
      <c r="BA35" s="122"/>
    </row>
    <row r="36" spans="1:53" ht="18" customHeight="1">
      <c r="A36" s="273"/>
      <c r="B36" s="273"/>
      <c r="C36" s="258"/>
      <c r="D36" s="258"/>
      <c r="E36" s="258"/>
      <c r="F36" s="258"/>
      <c r="G36" s="258"/>
      <c r="H36" s="258"/>
      <c r="I36" s="259"/>
      <c r="J36" s="260"/>
      <c r="K36" s="260"/>
      <c r="L36" s="260"/>
      <c r="M36" s="261"/>
      <c r="N36" s="265"/>
      <c r="O36" s="266"/>
      <c r="P36" s="266"/>
      <c r="Q36" s="269" t="s">
        <v>13</v>
      </c>
      <c r="R36" s="274"/>
      <c r="S36" s="275"/>
      <c r="T36" s="169" t="s">
        <v>8</v>
      </c>
      <c r="U36" s="113"/>
      <c r="V36" s="169" t="s">
        <v>7</v>
      </c>
      <c r="W36" s="170" t="s">
        <v>9</v>
      </c>
      <c r="X36" s="249"/>
      <c r="Y36" s="250"/>
      <c r="Z36" s="251"/>
      <c r="AA36" s="122"/>
      <c r="AB36" s="166"/>
      <c r="AC36" s="166"/>
      <c r="AD36" s="166"/>
      <c r="AE36" s="166"/>
      <c r="AF36" s="166"/>
      <c r="AG36" s="166"/>
      <c r="AH36" s="166"/>
      <c r="AI36" s="166"/>
      <c r="AJ36" s="166"/>
      <c r="AK36" s="166"/>
      <c r="AL36" s="166"/>
      <c r="AM36" s="122"/>
      <c r="AN36" s="122"/>
      <c r="AO36" s="122"/>
      <c r="AP36" s="122"/>
      <c r="AQ36" s="122"/>
      <c r="AR36" s="122"/>
      <c r="AS36" s="122"/>
      <c r="AT36" s="122"/>
      <c r="AU36" s="122"/>
      <c r="AV36" s="122"/>
      <c r="AW36" s="122"/>
      <c r="AX36" s="122"/>
      <c r="AY36" s="122"/>
      <c r="AZ36" s="122"/>
      <c r="BA36" s="122"/>
    </row>
    <row r="37" spans="1:53" ht="18" customHeight="1">
      <c r="A37" s="273"/>
      <c r="B37" s="273"/>
      <c r="C37" s="258"/>
      <c r="D37" s="258"/>
      <c r="E37" s="258"/>
      <c r="F37" s="258"/>
      <c r="G37" s="258"/>
      <c r="H37" s="258"/>
      <c r="I37" s="262"/>
      <c r="J37" s="263"/>
      <c r="K37" s="263"/>
      <c r="L37" s="263"/>
      <c r="M37" s="264"/>
      <c r="N37" s="267"/>
      <c r="O37" s="268"/>
      <c r="P37" s="268"/>
      <c r="Q37" s="270"/>
      <c r="R37" s="255"/>
      <c r="S37" s="256"/>
      <c r="T37" s="172" t="s">
        <v>8</v>
      </c>
      <c r="U37" s="41"/>
      <c r="V37" s="172" t="s">
        <v>7</v>
      </c>
      <c r="W37" s="173" t="s">
        <v>6</v>
      </c>
      <c r="X37" s="252"/>
      <c r="Y37" s="253"/>
      <c r="Z37" s="254"/>
      <c r="AA37" s="122"/>
      <c r="AB37" s="166"/>
      <c r="AC37" s="166"/>
      <c r="AD37" s="166"/>
      <c r="AE37" s="166"/>
      <c r="AF37" s="166"/>
      <c r="AG37" s="166"/>
      <c r="AH37" s="166"/>
      <c r="AI37" s="166"/>
      <c r="AJ37" s="166"/>
      <c r="AK37" s="166"/>
      <c r="AL37" s="166"/>
      <c r="AM37" s="122"/>
      <c r="AN37" s="122"/>
      <c r="AO37" s="122"/>
      <c r="AP37" s="122"/>
      <c r="AQ37" s="122"/>
      <c r="AR37" s="122"/>
      <c r="AS37" s="122"/>
      <c r="AT37" s="122"/>
      <c r="AU37" s="122"/>
      <c r="AV37" s="122"/>
      <c r="AW37" s="122"/>
      <c r="AX37" s="122"/>
      <c r="AY37" s="122"/>
      <c r="AZ37" s="122"/>
      <c r="BA37" s="122"/>
    </row>
    <row r="38" spans="1:53" ht="18" customHeight="1">
      <c r="A38" s="257"/>
      <c r="B38" s="257"/>
      <c r="C38" s="258"/>
      <c r="D38" s="258"/>
      <c r="E38" s="258"/>
      <c r="F38" s="258"/>
      <c r="G38" s="258"/>
      <c r="H38" s="258"/>
      <c r="I38" s="259"/>
      <c r="J38" s="260"/>
      <c r="K38" s="260"/>
      <c r="L38" s="260"/>
      <c r="M38" s="261"/>
      <c r="N38" s="265"/>
      <c r="O38" s="266"/>
      <c r="P38" s="266"/>
      <c r="Q38" s="269" t="s">
        <v>13</v>
      </c>
      <c r="R38" s="271"/>
      <c r="S38" s="272"/>
      <c r="T38" s="175" t="s">
        <v>8</v>
      </c>
      <c r="U38" s="44"/>
      <c r="V38" s="175" t="s">
        <v>7</v>
      </c>
      <c r="W38" s="176" t="s">
        <v>9</v>
      </c>
      <c r="X38" s="249"/>
      <c r="Y38" s="250"/>
      <c r="Z38" s="251"/>
      <c r="AA38" s="122"/>
      <c r="AB38" s="166"/>
      <c r="AC38" s="166"/>
      <c r="AD38" s="166"/>
      <c r="AE38" s="166"/>
      <c r="AF38" s="166"/>
      <c r="AG38" s="166"/>
      <c r="AH38" s="166"/>
      <c r="AI38" s="166"/>
      <c r="AJ38" s="166"/>
      <c r="AK38" s="166"/>
      <c r="AL38" s="166"/>
      <c r="AM38" s="122"/>
      <c r="AN38" s="122"/>
      <c r="AO38" s="122"/>
      <c r="AP38" s="122"/>
      <c r="AQ38" s="122"/>
      <c r="AR38" s="122"/>
      <c r="AS38" s="122"/>
      <c r="AT38" s="122"/>
      <c r="AU38" s="122"/>
      <c r="AV38" s="122"/>
      <c r="AW38" s="122"/>
      <c r="AX38" s="122"/>
      <c r="AY38" s="122"/>
      <c r="AZ38" s="122"/>
      <c r="BA38" s="122"/>
    </row>
    <row r="39" spans="1:53" ht="18" customHeight="1">
      <c r="A39" s="257"/>
      <c r="B39" s="257"/>
      <c r="C39" s="258"/>
      <c r="D39" s="258"/>
      <c r="E39" s="258"/>
      <c r="F39" s="258"/>
      <c r="G39" s="258"/>
      <c r="H39" s="258"/>
      <c r="I39" s="262"/>
      <c r="J39" s="263"/>
      <c r="K39" s="263"/>
      <c r="L39" s="263"/>
      <c r="M39" s="264"/>
      <c r="N39" s="267"/>
      <c r="O39" s="268"/>
      <c r="P39" s="268"/>
      <c r="Q39" s="270"/>
      <c r="R39" s="255"/>
      <c r="S39" s="256"/>
      <c r="T39" s="172" t="s">
        <v>8</v>
      </c>
      <c r="U39" s="41"/>
      <c r="V39" s="172" t="s">
        <v>7</v>
      </c>
      <c r="W39" s="173" t="s">
        <v>6</v>
      </c>
      <c r="X39" s="252"/>
      <c r="Y39" s="253"/>
      <c r="Z39" s="254"/>
      <c r="AA39" s="122"/>
      <c r="AB39" s="166"/>
      <c r="AC39" s="166"/>
      <c r="AD39" s="166"/>
      <c r="AE39" s="166"/>
      <c r="AF39" s="166"/>
      <c r="AG39" s="166"/>
      <c r="AH39" s="166"/>
      <c r="AI39" s="166"/>
      <c r="AJ39" s="166"/>
      <c r="AK39" s="166"/>
      <c r="AL39" s="166"/>
      <c r="AM39" s="122"/>
      <c r="AN39" s="122"/>
      <c r="AO39" s="122"/>
      <c r="AP39" s="122"/>
      <c r="AQ39" s="122"/>
      <c r="AR39" s="122"/>
      <c r="AS39" s="122"/>
      <c r="AT39" s="122"/>
      <c r="AU39" s="122"/>
      <c r="AV39" s="122"/>
      <c r="AW39" s="122"/>
      <c r="AX39" s="122"/>
      <c r="AY39" s="122"/>
      <c r="AZ39" s="122"/>
      <c r="BA39" s="122"/>
    </row>
    <row r="40" spans="1:53" ht="18" customHeight="1">
      <c r="A40" s="257"/>
      <c r="B40" s="257"/>
      <c r="C40" s="258"/>
      <c r="D40" s="258"/>
      <c r="E40" s="258"/>
      <c r="F40" s="258"/>
      <c r="G40" s="258"/>
      <c r="H40" s="258"/>
      <c r="I40" s="259"/>
      <c r="J40" s="260"/>
      <c r="K40" s="260"/>
      <c r="L40" s="260"/>
      <c r="M40" s="261"/>
      <c r="N40" s="265"/>
      <c r="O40" s="266"/>
      <c r="P40" s="266"/>
      <c r="Q40" s="269" t="s">
        <v>13</v>
      </c>
      <c r="R40" s="271"/>
      <c r="S40" s="272"/>
      <c r="T40" s="175" t="s">
        <v>8</v>
      </c>
      <c r="U40" s="44"/>
      <c r="V40" s="175" t="s">
        <v>7</v>
      </c>
      <c r="W40" s="176" t="s">
        <v>9</v>
      </c>
      <c r="X40" s="249"/>
      <c r="Y40" s="250"/>
      <c r="Z40" s="251"/>
      <c r="AA40" s="122"/>
      <c r="AB40" s="166"/>
      <c r="AC40" s="166"/>
      <c r="AD40" s="166"/>
      <c r="AE40" s="166"/>
      <c r="AF40" s="166"/>
      <c r="AG40" s="166"/>
      <c r="AH40" s="166"/>
      <c r="AI40" s="166"/>
      <c r="AJ40" s="166"/>
      <c r="AK40" s="166"/>
      <c r="AL40" s="166"/>
      <c r="AM40" s="122"/>
      <c r="AN40" s="122"/>
      <c r="AO40" s="122"/>
      <c r="AP40" s="122"/>
      <c r="AQ40" s="122"/>
      <c r="AR40" s="122"/>
      <c r="AS40" s="122"/>
      <c r="AT40" s="122"/>
      <c r="AU40" s="122"/>
      <c r="AV40" s="122"/>
      <c r="AW40" s="122"/>
      <c r="AX40" s="122"/>
      <c r="AY40" s="122"/>
      <c r="AZ40" s="122"/>
      <c r="BA40" s="122"/>
    </row>
    <row r="41" spans="1:53" ht="18" customHeight="1">
      <c r="A41" s="257"/>
      <c r="B41" s="257"/>
      <c r="C41" s="258"/>
      <c r="D41" s="258"/>
      <c r="E41" s="258"/>
      <c r="F41" s="258"/>
      <c r="G41" s="258"/>
      <c r="H41" s="258"/>
      <c r="I41" s="262"/>
      <c r="J41" s="263"/>
      <c r="K41" s="263"/>
      <c r="L41" s="263"/>
      <c r="M41" s="264"/>
      <c r="N41" s="267"/>
      <c r="O41" s="268"/>
      <c r="P41" s="268"/>
      <c r="Q41" s="270"/>
      <c r="R41" s="255"/>
      <c r="S41" s="256"/>
      <c r="T41" s="172" t="s">
        <v>8</v>
      </c>
      <c r="U41" s="41"/>
      <c r="V41" s="172" t="s">
        <v>7</v>
      </c>
      <c r="W41" s="173" t="s">
        <v>6</v>
      </c>
      <c r="X41" s="252"/>
      <c r="Y41" s="253"/>
      <c r="Z41" s="254"/>
      <c r="AA41" s="122"/>
      <c r="AB41" s="166"/>
      <c r="AC41" s="166"/>
      <c r="AD41" s="166"/>
      <c r="AE41" s="166"/>
      <c r="AF41" s="166"/>
      <c r="AG41" s="166"/>
      <c r="AH41" s="166"/>
      <c r="AI41" s="166"/>
      <c r="AJ41" s="166"/>
      <c r="AK41" s="166"/>
      <c r="AL41" s="166"/>
      <c r="AM41" s="122"/>
      <c r="AN41" s="122"/>
      <c r="AO41" s="122"/>
      <c r="AP41" s="122"/>
      <c r="AQ41" s="122"/>
      <c r="AR41" s="122"/>
      <c r="AS41" s="122"/>
      <c r="AT41" s="122"/>
      <c r="AU41" s="122"/>
      <c r="AV41" s="122"/>
      <c r="AW41" s="122"/>
      <c r="AX41" s="122"/>
      <c r="AY41" s="122"/>
      <c r="AZ41" s="122"/>
      <c r="BA41" s="122"/>
    </row>
    <row r="42" spans="1:53" ht="14.45" customHeight="1">
      <c r="A42" s="177"/>
      <c r="B42" s="177"/>
      <c r="C42" s="178"/>
      <c r="D42" s="178"/>
      <c r="E42" s="178"/>
      <c r="F42" s="178"/>
      <c r="G42" s="178"/>
      <c r="H42" s="178"/>
      <c r="I42" s="179"/>
      <c r="J42" s="179"/>
      <c r="K42" s="179"/>
      <c r="L42" s="179"/>
      <c r="M42" s="179"/>
      <c r="N42" s="180"/>
      <c r="O42" s="180"/>
      <c r="P42" s="180"/>
      <c r="Q42" s="177"/>
      <c r="R42" s="181"/>
      <c r="S42" s="181"/>
      <c r="T42" s="175"/>
      <c r="U42" s="181"/>
      <c r="V42" s="175"/>
      <c r="W42" s="182"/>
      <c r="X42" s="178"/>
      <c r="Y42" s="178"/>
      <c r="Z42" s="178"/>
      <c r="AA42" s="122"/>
      <c r="AB42" s="166"/>
      <c r="AC42" s="166"/>
      <c r="AD42" s="166"/>
      <c r="AE42" s="166"/>
      <c r="AF42" s="166"/>
      <c r="AG42" s="166"/>
      <c r="AH42" s="166"/>
      <c r="AI42" s="166"/>
      <c r="AJ42" s="166"/>
      <c r="AK42" s="166"/>
      <c r="AL42" s="166"/>
      <c r="AM42" s="122"/>
      <c r="AN42" s="122"/>
      <c r="AO42" s="122"/>
      <c r="AP42" s="122"/>
      <c r="AQ42" s="122"/>
      <c r="AR42" s="122"/>
      <c r="AS42" s="122"/>
      <c r="AT42" s="122"/>
      <c r="AU42" s="122"/>
      <c r="AV42" s="122"/>
      <c r="AW42" s="122"/>
      <c r="AX42" s="122"/>
      <c r="AY42" s="122"/>
      <c r="AZ42" s="122"/>
      <c r="BA42" s="122"/>
    </row>
    <row r="43" spans="1:53" s="1" customFormat="1" ht="24" customHeight="1">
      <c r="A43" s="240" t="s">
        <v>246</v>
      </c>
      <c r="B43" s="240"/>
      <c r="C43" s="240"/>
      <c r="D43" s="240"/>
      <c r="E43" s="240"/>
      <c r="F43" s="240"/>
      <c r="G43" s="240"/>
      <c r="H43" s="240"/>
      <c r="I43" s="240"/>
      <c r="J43" s="240"/>
      <c r="K43" s="240"/>
      <c r="L43" s="240"/>
      <c r="M43" s="240"/>
      <c r="N43" s="240"/>
      <c r="O43" s="240"/>
      <c r="P43" s="240"/>
      <c r="Q43" s="240"/>
      <c r="R43" s="240"/>
      <c r="S43" s="240"/>
      <c r="T43" s="240"/>
      <c r="U43" s="240"/>
      <c r="V43" s="240"/>
      <c r="W43" s="240"/>
      <c r="X43" s="240"/>
      <c r="Y43" s="240"/>
      <c r="Z43" s="240"/>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row>
    <row r="44" spans="1:53" s="1" customFormat="1" ht="30" customHeight="1">
      <c r="A44" s="241" t="s">
        <v>12</v>
      </c>
      <c r="B44" s="242"/>
      <c r="C44" s="241" t="s">
        <v>151</v>
      </c>
      <c r="D44" s="243"/>
      <c r="E44" s="243"/>
      <c r="F44" s="243"/>
      <c r="G44" s="243"/>
      <c r="H44" s="243"/>
      <c r="I44" s="243"/>
      <c r="J44" s="243"/>
      <c r="K44" s="244"/>
      <c r="L44" s="245" t="s">
        <v>11</v>
      </c>
      <c r="M44" s="243"/>
      <c r="N44" s="243"/>
      <c r="O44" s="243"/>
      <c r="P44" s="243"/>
      <c r="Q44" s="243"/>
      <c r="R44" s="243"/>
      <c r="S44" s="243"/>
      <c r="T44" s="244"/>
      <c r="U44" s="246" t="s">
        <v>10</v>
      </c>
      <c r="V44" s="246"/>
      <c r="W44" s="246"/>
      <c r="X44" s="246"/>
      <c r="Y44" s="246"/>
      <c r="Z44" s="246"/>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row>
    <row r="45" spans="1:53" s="1" customFormat="1" ht="15" customHeight="1">
      <c r="A45" s="247" t="s">
        <v>2686</v>
      </c>
      <c r="B45" s="248"/>
      <c r="C45" s="222"/>
      <c r="D45" s="223"/>
      <c r="E45" s="223"/>
      <c r="F45" s="223"/>
      <c r="G45" s="223"/>
      <c r="H45" s="223"/>
      <c r="I45" s="223"/>
      <c r="J45" s="223"/>
      <c r="K45" s="224"/>
      <c r="L45" s="228"/>
      <c r="M45" s="229"/>
      <c r="N45" s="229"/>
      <c r="O45" s="229"/>
      <c r="P45" s="229"/>
      <c r="Q45" s="229"/>
      <c r="R45" s="229"/>
      <c r="S45" s="229"/>
      <c r="T45" s="230"/>
      <c r="U45" s="234"/>
      <c r="V45" s="235"/>
      <c r="W45" s="183" t="s">
        <v>8</v>
      </c>
      <c r="X45" s="54"/>
      <c r="Y45" s="185" t="s">
        <v>7</v>
      </c>
      <c r="Z45" s="186" t="s">
        <v>9</v>
      </c>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row>
    <row r="46" spans="1:53" s="1" customFormat="1" ht="15" customHeight="1">
      <c r="A46" s="247"/>
      <c r="B46" s="248"/>
      <c r="C46" s="225"/>
      <c r="D46" s="226"/>
      <c r="E46" s="226"/>
      <c r="F46" s="226"/>
      <c r="G46" s="226"/>
      <c r="H46" s="226"/>
      <c r="I46" s="226"/>
      <c r="J46" s="226"/>
      <c r="K46" s="227"/>
      <c r="L46" s="231"/>
      <c r="M46" s="232"/>
      <c r="N46" s="232"/>
      <c r="O46" s="232"/>
      <c r="P46" s="232"/>
      <c r="Q46" s="232"/>
      <c r="R46" s="232"/>
      <c r="S46" s="232"/>
      <c r="T46" s="233"/>
      <c r="U46" s="236"/>
      <c r="V46" s="237"/>
      <c r="W46" s="187" t="s">
        <v>8</v>
      </c>
      <c r="X46" s="58"/>
      <c r="Y46" s="189" t="s">
        <v>7</v>
      </c>
      <c r="Z46" s="190" t="s">
        <v>6</v>
      </c>
      <c r="AA46" s="148"/>
      <c r="AB46" s="148"/>
      <c r="AC46" s="148"/>
      <c r="AD46" s="148"/>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c r="BA46" s="148"/>
    </row>
    <row r="47" spans="1:53" s="1" customFormat="1" ht="15" customHeight="1">
      <c r="A47" s="238"/>
      <c r="B47" s="239"/>
      <c r="C47" s="222"/>
      <c r="D47" s="223"/>
      <c r="E47" s="223"/>
      <c r="F47" s="223"/>
      <c r="G47" s="223"/>
      <c r="H47" s="223"/>
      <c r="I47" s="223"/>
      <c r="J47" s="223"/>
      <c r="K47" s="224"/>
      <c r="L47" s="228"/>
      <c r="M47" s="229"/>
      <c r="N47" s="229"/>
      <c r="O47" s="229"/>
      <c r="P47" s="229"/>
      <c r="Q47" s="229"/>
      <c r="R47" s="229"/>
      <c r="S47" s="229"/>
      <c r="T47" s="230"/>
      <c r="U47" s="234"/>
      <c r="V47" s="235"/>
      <c r="W47" s="183" t="s">
        <v>8</v>
      </c>
      <c r="X47" s="54"/>
      <c r="Y47" s="185" t="s">
        <v>7</v>
      </c>
      <c r="Z47" s="186" t="s">
        <v>9</v>
      </c>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8"/>
      <c r="AW47" s="148"/>
      <c r="AX47" s="148"/>
      <c r="AY47" s="148"/>
      <c r="AZ47" s="148"/>
      <c r="BA47" s="148"/>
    </row>
    <row r="48" spans="1:53" s="1" customFormat="1" ht="15" customHeight="1">
      <c r="A48" s="238"/>
      <c r="B48" s="239"/>
      <c r="C48" s="225"/>
      <c r="D48" s="226"/>
      <c r="E48" s="226"/>
      <c r="F48" s="226"/>
      <c r="G48" s="226"/>
      <c r="H48" s="226"/>
      <c r="I48" s="226"/>
      <c r="J48" s="226"/>
      <c r="K48" s="227"/>
      <c r="L48" s="231"/>
      <c r="M48" s="232"/>
      <c r="N48" s="232"/>
      <c r="O48" s="232"/>
      <c r="P48" s="232"/>
      <c r="Q48" s="232"/>
      <c r="R48" s="232"/>
      <c r="S48" s="232"/>
      <c r="T48" s="233"/>
      <c r="U48" s="236"/>
      <c r="V48" s="237"/>
      <c r="W48" s="187" t="s">
        <v>8</v>
      </c>
      <c r="X48" s="58"/>
      <c r="Y48" s="189" t="s">
        <v>7</v>
      </c>
      <c r="Z48" s="190" t="s">
        <v>6</v>
      </c>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ht="15" customHeight="1">
      <c r="A49" s="220"/>
      <c r="B49" s="221"/>
      <c r="C49" s="222"/>
      <c r="D49" s="223"/>
      <c r="E49" s="223"/>
      <c r="F49" s="223"/>
      <c r="G49" s="223"/>
      <c r="H49" s="223"/>
      <c r="I49" s="223"/>
      <c r="J49" s="223"/>
      <c r="K49" s="224"/>
      <c r="L49" s="228"/>
      <c r="M49" s="229"/>
      <c r="N49" s="229"/>
      <c r="O49" s="229"/>
      <c r="P49" s="229"/>
      <c r="Q49" s="229"/>
      <c r="R49" s="229"/>
      <c r="S49" s="229"/>
      <c r="T49" s="230"/>
      <c r="U49" s="234"/>
      <c r="V49" s="235"/>
      <c r="W49" s="183" t="s">
        <v>8</v>
      </c>
      <c r="X49" s="54"/>
      <c r="Y49" s="185" t="s">
        <v>7</v>
      </c>
      <c r="Z49" s="186" t="s">
        <v>9</v>
      </c>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row>
    <row r="50" spans="1:53" ht="15" customHeight="1">
      <c r="A50" s="220"/>
      <c r="B50" s="221"/>
      <c r="C50" s="225"/>
      <c r="D50" s="226"/>
      <c r="E50" s="226"/>
      <c r="F50" s="226"/>
      <c r="G50" s="226"/>
      <c r="H50" s="226"/>
      <c r="I50" s="226"/>
      <c r="J50" s="226"/>
      <c r="K50" s="227"/>
      <c r="L50" s="231"/>
      <c r="M50" s="232"/>
      <c r="N50" s="232"/>
      <c r="O50" s="232"/>
      <c r="P50" s="232"/>
      <c r="Q50" s="232"/>
      <c r="R50" s="232"/>
      <c r="S50" s="232"/>
      <c r="T50" s="233"/>
      <c r="U50" s="236"/>
      <c r="V50" s="237"/>
      <c r="W50" s="187" t="s">
        <v>8</v>
      </c>
      <c r="X50" s="58"/>
      <c r="Y50" s="189" t="s">
        <v>7</v>
      </c>
      <c r="Z50" s="190" t="s">
        <v>6</v>
      </c>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row>
    <row r="51" spans="1:53" s="108" customFormat="1" ht="15" customHeight="1">
      <c r="A51" s="220"/>
      <c r="B51" s="221"/>
      <c r="C51" s="222"/>
      <c r="D51" s="223"/>
      <c r="E51" s="223"/>
      <c r="F51" s="223"/>
      <c r="G51" s="223"/>
      <c r="H51" s="223"/>
      <c r="I51" s="223"/>
      <c r="J51" s="223"/>
      <c r="K51" s="224"/>
      <c r="L51" s="228"/>
      <c r="M51" s="229"/>
      <c r="N51" s="229"/>
      <c r="O51" s="229"/>
      <c r="P51" s="229"/>
      <c r="Q51" s="229"/>
      <c r="R51" s="229"/>
      <c r="S51" s="229"/>
      <c r="T51" s="230"/>
      <c r="U51" s="234"/>
      <c r="V51" s="235"/>
      <c r="W51" s="183" t="s">
        <v>8</v>
      </c>
      <c r="X51" s="54"/>
      <c r="Y51" s="185" t="s">
        <v>7</v>
      </c>
      <c r="Z51" s="186" t="s">
        <v>9</v>
      </c>
      <c r="AA51" s="166"/>
      <c r="AB51" s="168"/>
      <c r="AC51" s="168"/>
      <c r="AD51" s="168"/>
      <c r="AE51" s="168"/>
      <c r="AF51" s="168"/>
      <c r="AG51" s="168"/>
      <c r="AH51" s="168"/>
      <c r="AI51" s="168"/>
      <c r="AJ51" s="168"/>
      <c r="AK51" s="168"/>
      <c r="AL51" s="168"/>
      <c r="AM51" s="166"/>
      <c r="AN51" s="166"/>
      <c r="AO51" s="166"/>
      <c r="AP51" s="166"/>
      <c r="AQ51" s="166"/>
      <c r="AR51" s="166"/>
      <c r="AS51" s="166"/>
      <c r="AT51" s="166"/>
      <c r="AU51" s="166"/>
      <c r="AV51" s="166"/>
      <c r="AW51" s="166"/>
      <c r="AX51" s="166"/>
      <c r="AY51" s="166"/>
      <c r="AZ51" s="166"/>
      <c r="BA51" s="166"/>
    </row>
    <row r="52" spans="1:53" s="108" customFormat="1" ht="15" customHeight="1">
      <c r="A52" s="220"/>
      <c r="B52" s="221"/>
      <c r="C52" s="225"/>
      <c r="D52" s="226"/>
      <c r="E52" s="226"/>
      <c r="F52" s="226"/>
      <c r="G52" s="226"/>
      <c r="H52" s="226"/>
      <c r="I52" s="226"/>
      <c r="J52" s="226"/>
      <c r="K52" s="227"/>
      <c r="L52" s="231"/>
      <c r="M52" s="232"/>
      <c r="N52" s="232"/>
      <c r="O52" s="232"/>
      <c r="P52" s="232"/>
      <c r="Q52" s="232"/>
      <c r="R52" s="232"/>
      <c r="S52" s="232"/>
      <c r="T52" s="233"/>
      <c r="U52" s="236"/>
      <c r="V52" s="237"/>
      <c r="W52" s="187" t="s">
        <v>8</v>
      </c>
      <c r="X52" s="58"/>
      <c r="Y52" s="189" t="s">
        <v>7</v>
      </c>
      <c r="Z52" s="190" t="s">
        <v>6</v>
      </c>
      <c r="AA52" s="166"/>
      <c r="AB52" s="166"/>
      <c r="AC52" s="168"/>
      <c r="AD52" s="168"/>
      <c r="AE52" s="168"/>
      <c r="AF52" s="168"/>
      <c r="AG52" s="168"/>
      <c r="AH52" s="168"/>
      <c r="AI52" s="168"/>
      <c r="AJ52" s="168"/>
      <c r="AK52" s="168"/>
      <c r="AL52" s="168"/>
      <c r="AM52" s="166"/>
      <c r="AN52" s="166"/>
      <c r="AO52" s="166"/>
      <c r="AP52" s="166"/>
      <c r="AQ52" s="166"/>
      <c r="AR52" s="166"/>
      <c r="AS52" s="166"/>
      <c r="AT52" s="166"/>
      <c r="AU52" s="166"/>
      <c r="AV52" s="166"/>
      <c r="AW52" s="166"/>
      <c r="AX52" s="166"/>
      <c r="AY52" s="166"/>
      <c r="AZ52" s="166"/>
      <c r="BA52" s="166"/>
    </row>
    <row r="53" spans="1:53" ht="18.75" customHeight="1">
      <c r="A53" s="177"/>
      <c r="B53" s="177"/>
      <c r="C53" s="178"/>
      <c r="D53" s="178"/>
      <c r="E53" s="178"/>
      <c r="F53" s="178"/>
      <c r="G53" s="178"/>
      <c r="H53" s="178"/>
      <c r="I53" s="179"/>
      <c r="J53" s="179"/>
      <c r="K53" s="179"/>
      <c r="L53" s="179"/>
      <c r="M53" s="179"/>
      <c r="N53" s="180"/>
      <c r="O53" s="180"/>
      <c r="P53" s="180"/>
      <c r="Q53" s="177"/>
      <c r="R53" s="181"/>
      <c r="S53" s="181"/>
      <c r="T53" s="175"/>
      <c r="U53" s="181"/>
      <c r="V53" s="175"/>
      <c r="W53" s="182"/>
      <c r="X53" s="178"/>
      <c r="Y53" s="178"/>
      <c r="Z53" s="178"/>
      <c r="AA53" s="122"/>
      <c r="AB53" s="166"/>
      <c r="AC53" s="166"/>
      <c r="AD53" s="166"/>
      <c r="AE53" s="166"/>
      <c r="AF53" s="166"/>
      <c r="AG53" s="166"/>
      <c r="AH53" s="166"/>
      <c r="AI53" s="166"/>
      <c r="AJ53" s="166"/>
      <c r="AK53" s="166"/>
      <c r="AL53" s="166"/>
      <c r="AM53" s="122"/>
      <c r="AN53" s="122"/>
      <c r="AO53" s="122"/>
      <c r="AP53" s="122"/>
      <c r="AQ53" s="122"/>
      <c r="AR53" s="122"/>
      <c r="AS53" s="122"/>
      <c r="AT53" s="122"/>
      <c r="AU53" s="122"/>
      <c r="AV53" s="122"/>
      <c r="AW53" s="122"/>
      <c r="AX53" s="122"/>
      <c r="AY53" s="122"/>
      <c r="AZ53" s="122"/>
      <c r="BA53" s="122"/>
    </row>
    <row r="54" spans="1:53" ht="15" customHeight="1">
      <c r="A54" s="122" t="s">
        <v>185</v>
      </c>
      <c r="B54" s="122"/>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row>
    <row r="55" spans="1:53" ht="30" customHeight="1">
      <c r="A55" s="207" t="s">
        <v>186</v>
      </c>
      <c r="B55" s="208"/>
      <c r="C55" s="208"/>
      <c r="D55" s="208"/>
      <c r="E55" s="208"/>
      <c r="F55" s="209"/>
      <c r="G55" s="210"/>
      <c r="H55" s="211"/>
      <c r="I55" s="211"/>
      <c r="J55" s="211"/>
      <c r="K55" s="211"/>
      <c r="L55" s="211"/>
      <c r="M55" s="211"/>
      <c r="N55" s="211"/>
      <c r="O55" s="211"/>
      <c r="P55" s="211"/>
      <c r="Q55" s="211"/>
      <c r="R55" s="211"/>
      <c r="S55" s="211"/>
      <c r="T55" s="211"/>
      <c r="U55" s="211"/>
      <c r="V55" s="211"/>
      <c r="W55" s="211"/>
      <c r="X55" s="211"/>
      <c r="Y55" s="211"/>
      <c r="Z55" s="21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row>
    <row r="56" spans="1:53" ht="15" customHeight="1">
      <c r="A56" s="191" t="s">
        <v>127</v>
      </c>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9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row>
    <row r="57" spans="1:53" ht="279" customHeight="1">
      <c r="A57" s="213"/>
      <c r="B57" s="214"/>
      <c r="C57" s="214"/>
      <c r="D57" s="214"/>
      <c r="E57" s="214"/>
      <c r="F57" s="214"/>
      <c r="G57" s="214"/>
      <c r="H57" s="214"/>
      <c r="I57" s="214"/>
      <c r="J57" s="214"/>
      <c r="K57" s="214"/>
      <c r="L57" s="214"/>
      <c r="M57" s="214"/>
      <c r="N57" s="214"/>
      <c r="O57" s="214"/>
      <c r="P57" s="214"/>
      <c r="Q57" s="214"/>
      <c r="R57" s="214"/>
      <c r="S57" s="214"/>
      <c r="T57" s="214"/>
      <c r="U57" s="214"/>
      <c r="V57" s="214"/>
      <c r="W57" s="214"/>
      <c r="X57" s="214"/>
      <c r="Y57" s="214"/>
      <c r="Z57" s="215"/>
      <c r="AA57" s="122"/>
      <c r="AB57" s="122"/>
      <c r="AC57" s="122"/>
      <c r="AD57" s="122"/>
      <c r="AE57" s="122"/>
      <c r="AF57" s="122"/>
      <c r="AG57" s="122"/>
      <c r="AH57" s="122"/>
      <c r="AI57" s="122"/>
      <c r="AJ57" s="122"/>
      <c r="AK57" s="122"/>
      <c r="AL57" s="122"/>
      <c r="AM57" s="122"/>
      <c r="AN57" s="122"/>
      <c r="AO57" s="122"/>
      <c r="AP57" s="122"/>
      <c r="AQ57" s="122"/>
      <c r="AR57" s="122"/>
      <c r="AS57" s="122"/>
      <c r="AT57" s="122"/>
      <c r="AU57" s="122"/>
      <c r="AV57" s="122"/>
      <c r="AW57" s="122"/>
      <c r="AX57" s="122"/>
      <c r="AY57" s="122"/>
      <c r="AZ57" s="122"/>
      <c r="BA57" s="122"/>
    </row>
    <row r="58" spans="1:53" ht="17.45" customHeight="1">
      <c r="A58" s="177"/>
      <c r="B58" s="177"/>
      <c r="C58" s="178"/>
      <c r="D58" s="178"/>
      <c r="E58" s="178"/>
      <c r="F58" s="178"/>
      <c r="G58" s="178"/>
      <c r="H58" s="178"/>
      <c r="I58" s="179"/>
      <c r="J58" s="179"/>
      <c r="K58" s="179"/>
      <c r="L58" s="179"/>
      <c r="M58" s="179"/>
      <c r="N58" s="180"/>
      <c r="O58" s="180"/>
      <c r="P58" s="180"/>
      <c r="Q58" s="177"/>
      <c r="R58" s="181"/>
      <c r="S58" s="181"/>
      <c r="T58" s="175"/>
      <c r="U58" s="181"/>
      <c r="V58" s="175"/>
      <c r="W58" s="182"/>
      <c r="X58" s="178"/>
      <c r="Y58" s="178"/>
      <c r="Z58" s="178"/>
      <c r="AA58" s="122"/>
      <c r="AB58" s="166"/>
      <c r="AC58" s="166"/>
      <c r="AD58" s="166"/>
      <c r="AE58" s="166"/>
      <c r="AF58" s="166"/>
      <c r="AG58" s="166"/>
      <c r="AH58" s="166"/>
      <c r="AI58" s="166"/>
      <c r="AJ58" s="166"/>
      <c r="AK58" s="166"/>
      <c r="AL58" s="166"/>
      <c r="AM58" s="122"/>
      <c r="AN58" s="122"/>
      <c r="AO58" s="122"/>
      <c r="AP58" s="122"/>
      <c r="AQ58" s="122"/>
      <c r="AR58" s="122"/>
      <c r="AS58" s="122"/>
      <c r="AT58" s="122"/>
      <c r="AU58" s="122"/>
      <c r="AV58" s="122"/>
      <c r="AW58" s="122"/>
      <c r="AX58" s="122"/>
      <c r="AY58" s="122"/>
      <c r="AZ58" s="122"/>
      <c r="BA58" s="122"/>
    </row>
    <row r="59" spans="1:53" ht="15" customHeight="1">
      <c r="A59" s="122" t="s">
        <v>187</v>
      </c>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row>
    <row r="60" spans="1:53" ht="267.75" customHeight="1">
      <c r="A60" s="216"/>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8"/>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row>
    <row r="61" spans="1:53" ht="11.25" customHeight="1">
      <c r="A61" s="122"/>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row>
    <row r="62" spans="1:53" ht="15" customHeight="1">
      <c r="A62" s="122" t="s">
        <v>188</v>
      </c>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c r="BA62" s="122"/>
    </row>
    <row r="63" spans="1:53" ht="267.75" customHeight="1">
      <c r="A63" s="216"/>
      <c r="B63" s="217"/>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8"/>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row>
    <row r="64" spans="1:53" ht="7.5" customHeight="1">
      <c r="A64" s="122"/>
      <c r="B64" s="193"/>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22"/>
      <c r="AI64" s="122"/>
      <c r="AJ64" s="122"/>
      <c r="AK64" s="122"/>
      <c r="AL64" s="122"/>
      <c r="AM64" s="122"/>
      <c r="AN64" s="122"/>
      <c r="AO64" s="122"/>
      <c r="AP64" s="122"/>
      <c r="AQ64" s="122"/>
      <c r="AR64" s="122"/>
      <c r="AS64" s="122"/>
      <c r="AT64" s="122"/>
      <c r="AU64" s="122"/>
      <c r="AV64" s="122"/>
      <c r="AW64" s="122"/>
      <c r="AX64" s="122"/>
      <c r="AY64" s="122"/>
      <c r="AZ64" s="122"/>
      <c r="BA64" s="122"/>
    </row>
    <row r="65" spans="1:53" ht="15" customHeight="1">
      <c r="A65" s="122"/>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t="s">
        <v>0</v>
      </c>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row>
    <row r="66" spans="1:53" ht="15" customHeight="1">
      <c r="A66" s="122" t="s">
        <v>5</v>
      </c>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c r="BA66" s="122"/>
    </row>
    <row r="67" spans="1:53" ht="52.5" customHeight="1">
      <c r="A67" s="219" t="s">
        <v>181</v>
      </c>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194"/>
      <c r="AB67" s="194"/>
      <c r="AC67" s="194"/>
      <c r="AD67" s="194"/>
      <c r="AE67" s="194"/>
      <c r="AF67" s="194"/>
      <c r="AG67" s="194"/>
      <c r="AH67" s="195"/>
      <c r="AI67" s="195"/>
      <c r="AJ67" s="122"/>
      <c r="AK67" s="122"/>
      <c r="AL67" s="122"/>
      <c r="AM67" s="122"/>
      <c r="AN67" s="122"/>
      <c r="AO67" s="122"/>
      <c r="AP67" s="122"/>
      <c r="AQ67" s="122"/>
      <c r="AR67" s="122"/>
      <c r="AS67" s="122"/>
      <c r="AT67" s="122"/>
      <c r="AU67" s="122"/>
      <c r="AV67" s="122"/>
      <c r="AW67" s="122"/>
      <c r="AX67" s="122"/>
      <c r="AY67" s="122"/>
      <c r="AZ67" s="122"/>
      <c r="BA67" s="122"/>
    </row>
    <row r="68" spans="1:53">
      <c r="A68" s="219"/>
      <c r="B68" s="219"/>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row>
    <row r="94" spans="1:33">
      <c r="A94" s="109"/>
      <c r="B94" s="109"/>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09"/>
    </row>
  </sheetData>
  <sheetProtection algorithmName="SHA-512" hashValue="M+X6ZfbfaJabJVZHX2wYCsbCZdGQ0SyywlLlLtlTXogrf9musOKMKFwk6iRJcH3O/ELyLryE23/ZkhgoKYsNRw==" saltValue="rTAV2YeuuFTtQuzYRxpzlA==" spinCount="100000" sheet="1" scenarios="1"/>
  <mergeCells count="142">
    <mergeCell ref="D11:F11"/>
    <mergeCell ref="G11:V11"/>
    <mergeCell ref="A12:C12"/>
    <mergeCell ref="D12:F12"/>
    <mergeCell ref="H12:I12"/>
    <mergeCell ref="K12:L12"/>
    <mergeCell ref="V12:W12"/>
    <mergeCell ref="A2:Z2"/>
    <mergeCell ref="S3:T3"/>
    <mergeCell ref="A6:Z6"/>
    <mergeCell ref="A7:Z7"/>
    <mergeCell ref="A9:C11"/>
    <mergeCell ref="D9:F9"/>
    <mergeCell ref="G9:V9"/>
    <mergeCell ref="W9:Z11"/>
    <mergeCell ref="D10:F10"/>
    <mergeCell ref="G10:V10"/>
    <mergeCell ref="A13:C13"/>
    <mergeCell ref="D13:L13"/>
    <mergeCell ref="M13:P13"/>
    <mergeCell ref="Q13:Z13"/>
    <mergeCell ref="A14:C17"/>
    <mergeCell ref="D14:J14"/>
    <mergeCell ref="K14:R14"/>
    <mergeCell ref="S14:Z14"/>
    <mergeCell ref="D15:J15"/>
    <mergeCell ref="K15:R15"/>
    <mergeCell ref="S15:Z15"/>
    <mergeCell ref="D16:J16"/>
    <mergeCell ref="K16:N16"/>
    <mergeCell ref="O16:T16"/>
    <mergeCell ref="U16:Z16"/>
    <mergeCell ref="D17:J17"/>
    <mergeCell ref="K17:L17"/>
    <mergeCell ref="M17:N17"/>
    <mergeCell ref="O17:Q17"/>
    <mergeCell ref="U17:W17"/>
    <mergeCell ref="A24:G24"/>
    <mergeCell ref="H24:L24"/>
    <mergeCell ref="N24:T24"/>
    <mergeCell ref="U24:Y24"/>
    <mergeCell ref="A25:G25"/>
    <mergeCell ref="H25:L25"/>
    <mergeCell ref="N25:T25"/>
    <mergeCell ref="U25:Y25"/>
    <mergeCell ref="A18:J18"/>
    <mergeCell ref="U18:Y18"/>
    <mergeCell ref="K19:Z19"/>
    <mergeCell ref="A22:M22"/>
    <mergeCell ref="N22:Z22"/>
    <mergeCell ref="A23:G23"/>
    <mergeCell ref="H23:L23"/>
    <mergeCell ref="N23:T23"/>
    <mergeCell ref="U23:Y23"/>
    <mergeCell ref="A28:G28"/>
    <mergeCell ref="H28:L28"/>
    <mergeCell ref="N28:T28"/>
    <mergeCell ref="U28:Y28"/>
    <mergeCell ref="A29:G29"/>
    <mergeCell ref="H29:L29"/>
    <mergeCell ref="N29:T29"/>
    <mergeCell ref="U29:Y29"/>
    <mergeCell ref="A26:G26"/>
    <mergeCell ref="H26:L26"/>
    <mergeCell ref="N26:T26"/>
    <mergeCell ref="U26:Y26"/>
    <mergeCell ref="A27:G27"/>
    <mergeCell ref="H27:L27"/>
    <mergeCell ref="N27:T27"/>
    <mergeCell ref="U27:Y27"/>
    <mergeCell ref="A30:G30"/>
    <mergeCell ref="H30:Y30"/>
    <mergeCell ref="A32:Z32"/>
    <mergeCell ref="A33:B33"/>
    <mergeCell ref="C33:H33"/>
    <mergeCell ref="I33:M33"/>
    <mergeCell ref="N33:Q33"/>
    <mergeCell ref="R33:W33"/>
    <mergeCell ref="X33:Z33"/>
    <mergeCell ref="X34:Z35"/>
    <mergeCell ref="R35:S35"/>
    <mergeCell ref="A36:B37"/>
    <mergeCell ref="C36:H37"/>
    <mergeCell ref="I36:M37"/>
    <mergeCell ref="N36:P37"/>
    <mergeCell ref="Q36:Q37"/>
    <mergeCell ref="R36:S36"/>
    <mergeCell ref="X36:Z37"/>
    <mergeCell ref="R37:S37"/>
    <mergeCell ref="A34:B35"/>
    <mergeCell ref="C34:H35"/>
    <mergeCell ref="I34:M35"/>
    <mergeCell ref="N34:P35"/>
    <mergeCell ref="Q34:Q35"/>
    <mergeCell ref="R34:S34"/>
    <mergeCell ref="X38:Z39"/>
    <mergeCell ref="R39:S39"/>
    <mergeCell ref="A40:B41"/>
    <mergeCell ref="C40:H41"/>
    <mergeCell ref="I40:M41"/>
    <mergeCell ref="N40:P41"/>
    <mergeCell ref="Q40:Q41"/>
    <mergeCell ref="R40:S40"/>
    <mergeCell ref="X40:Z41"/>
    <mergeCell ref="R41:S41"/>
    <mergeCell ref="A38:B39"/>
    <mergeCell ref="C38:H39"/>
    <mergeCell ref="I38:M39"/>
    <mergeCell ref="N38:P39"/>
    <mergeCell ref="Q38:Q39"/>
    <mergeCell ref="R38:S38"/>
    <mergeCell ref="A43:Z43"/>
    <mergeCell ref="A44:B44"/>
    <mergeCell ref="C44:K44"/>
    <mergeCell ref="L44:T44"/>
    <mergeCell ref="U44:Z44"/>
    <mergeCell ref="A45:B46"/>
    <mergeCell ref="C45:K46"/>
    <mergeCell ref="L45:T46"/>
    <mergeCell ref="U45:V45"/>
    <mergeCell ref="U46:V46"/>
    <mergeCell ref="A47:B48"/>
    <mergeCell ref="C47:K48"/>
    <mergeCell ref="L47:T48"/>
    <mergeCell ref="U47:V47"/>
    <mergeCell ref="U48:V48"/>
    <mergeCell ref="A49:B50"/>
    <mergeCell ref="C49:K50"/>
    <mergeCell ref="L49:T50"/>
    <mergeCell ref="U49:V49"/>
    <mergeCell ref="U50:V50"/>
    <mergeCell ref="A55:F55"/>
    <mergeCell ref="G55:Z55"/>
    <mergeCell ref="A57:Z57"/>
    <mergeCell ref="A60:Z60"/>
    <mergeCell ref="A63:Z63"/>
    <mergeCell ref="A67:Z68"/>
    <mergeCell ref="A51:B52"/>
    <mergeCell ref="C51:K52"/>
    <mergeCell ref="L51:T52"/>
    <mergeCell ref="U51:V51"/>
    <mergeCell ref="U52:V52"/>
  </mergeCells>
  <phoneticPr fontId="1"/>
  <dataValidations count="5">
    <dataValidation type="list" allowBlank="1" showInputMessage="1" showErrorMessage="1" sqref="BC20 BC15:BC16" xr:uid="{73CC5214-3A71-4564-91B0-40B0D2994055}">
      <formula1>"　"</formula1>
    </dataValidation>
    <dataValidation type="list" allowBlank="1" showInputMessage="1" showErrorMessage="1" sqref="BC2" xr:uid="{B0ED792D-6FCB-48F4-A901-B2FC7B581051}">
      <formula1>"a,b"</formula1>
    </dataValidation>
    <dataValidation type="whole" errorStyle="warning" operator="greaterThanOrEqual" allowBlank="1" showInputMessage="1" showErrorMessage="1" error="整数を入力してください。" sqref="K17:L17" xr:uid="{B80B43EA-2F6B-42F9-B970-CFFA49A562A8}">
      <formula1>0</formula1>
    </dataValidation>
    <dataValidation type="whole" errorStyle="warning" operator="greaterThan" allowBlank="1" showInputMessage="1" showErrorMessage="1" errorTitle="整数を入力" error="整数を入力してください。" sqref="W3 Y3 R34:S41 H12:I12 K12:L12 S17 Y17 U34:U41 U45:V52 X45:X52" xr:uid="{0DDF9AF7-0BC0-4F28-93E7-D43EC0919479}">
      <formula1>0</formula1>
    </dataValidation>
    <dataValidation type="whole" errorStyle="warning" operator="greaterThanOrEqual" allowBlank="1" showInputMessage="1" showErrorMessage="1" errorTitle="整数を入力" error="整数を入力してください。" sqref="H23:L28 U23:Y28 N34:P41" xr:uid="{0DE69D66-3D0F-4E1E-A80E-7E8EFA65FD1F}">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3" manualBreakCount="3">
    <brk id="30" max="25" man="1"/>
    <brk id="58" max="25" man="1"/>
    <brk id="75" max="33"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8FFCF22-E84B-461E-89AF-82F06389DF05}">
          <x14:formula1>
            <xm:f>リスト!$O$2:$O$5</xm:f>
          </x14:formula1>
          <xm:sqref>D13:L13</xm:sqref>
        </x14:dataValidation>
        <x14:dataValidation type="list" allowBlank="1" showInputMessage="1" showErrorMessage="1" xr:uid="{D3E910DB-3F75-4306-B838-F12FEB1A0B96}">
          <x14:formula1>
            <xm:f>リスト!$A$2:$A$13</xm:f>
          </x14:formula1>
          <xm:sqref>D17:J17</xm:sqref>
        </x14:dataValidation>
        <x14:dataValidation type="list" errorStyle="warning" operator="greaterThanOrEqual" allowBlank="1" showInputMessage="1" showErrorMessage="1" error="整数を入力してください。" xr:uid="{F6D9F750-D6EA-4525-88A9-581DAEAE0E5E}">
          <x14:formula1>
            <xm:f>リスト!$S$2:$S$12</xm:f>
          </x14:formula1>
          <xm:sqref>O17:Q17</xm:sqref>
        </x14:dataValidation>
        <x14:dataValidation type="list" errorStyle="warning" operator="greaterThanOrEqual" allowBlank="1" showInputMessage="1" showErrorMessage="1" error="整数を入力してください。" xr:uid="{594D49F2-3120-45B7-8BDF-CB4F22C71092}">
          <x14:formula1>
            <xm:f>リスト!$U$2:$U$12</xm:f>
          </x14:formula1>
          <xm:sqref>U17:W17</xm:sqref>
        </x14:dataValidation>
        <x14:dataValidation type="list" allowBlank="1" showInputMessage="1" showErrorMessage="1" xr:uid="{BCDC7FEB-FDAA-475B-99AF-51BFF0C53965}">
          <x14:formula1>
            <xm:f>リスト!$Q$2:$Q$4</xm:f>
          </x14:formula1>
          <xm:sqref>A34:B41</xm:sqref>
        </x14:dataValidation>
        <x14:dataValidation type="list" allowBlank="1" showInputMessage="1" showErrorMessage="1" xr:uid="{A5647D5D-F993-4E4F-8D0F-4108C6D79896}">
          <x14:formula1>
            <xm:f>リスト!$G$2:$G$5</xm:f>
          </x14:formula1>
          <xm:sqref>X34:Z41</xm:sqref>
        </x14:dataValidation>
        <x14:dataValidation type="list" allowBlank="1" showInputMessage="1" showErrorMessage="1" xr:uid="{96D2C4C1-9074-42B7-93FD-0F4511E0E2EF}">
          <x14:formula1>
            <xm:f>リスト!$J$2:$J$4</xm:f>
          </x14:formula1>
          <xm:sqref>A47:B52</xm:sqref>
        </x14:dataValidation>
        <x14:dataValidation type="list" errorStyle="warning" operator="greaterThan" allowBlank="1" showInputMessage="1" showErrorMessage="1" errorTitle="整数を入力" error="整数を入力してください。" xr:uid="{0BEC7A7D-5380-469E-A343-6F097743284B}">
          <x14:formula1>
            <xm:f>リスト!$W$2:$W$80</xm:f>
          </x14:formula1>
          <xm:sqref>D12:F12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7D682-D592-4A1F-BDCF-A42C0246BC44}">
  <sheetPr>
    <tabColor theme="7" tint="0.79998168889431442"/>
    <pageSetUpPr fitToPage="1"/>
  </sheetPr>
  <dimension ref="A1:AZ94"/>
  <sheetViews>
    <sheetView view="pageBreakPreview" zoomScaleNormal="100" zoomScaleSheetLayoutView="100" workbookViewId="0">
      <selection activeCell="W3" sqref="W3"/>
    </sheetView>
  </sheetViews>
  <sheetFormatPr defaultColWidth="7.5" defaultRowHeight="12"/>
  <cols>
    <col min="1" max="26" width="3.125" style="104" customWidth="1"/>
    <col min="27" max="34" width="2.75" style="104" customWidth="1"/>
    <col min="35" max="40" width="2.625" style="104" customWidth="1"/>
    <col min="41" max="41" width="4" style="104" customWidth="1"/>
    <col min="42" max="42" width="17.75" style="104" customWidth="1"/>
    <col min="43" max="46" width="2.625" style="104" customWidth="1"/>
    <col min="47" max="54" width="7.5" style="104"/>
    <col min="55" max="55" width="78.625" style="104" customWidth="1"/>
    <col min="56" max="256" width="7.5" style="104"/>
    <col min="257" max="280" width="2.625" style="104" customWidth="1"/>
    <col min="281" max="281" width="2.875" style="104" customWidth="1"/>
    <col min="282" max="302" width="2.625" style="104" customWidth="1"/>
    <col min="303" max="512" width="7.5" style="104"/>
    <col min="513" max="536" width="2.625" style="104" customWidth="1"/>
    <col min="537" max="537" width="2.875" style="104" customWidth="1"/>
    <col min="538" max="558" width="2.625" style="104" customWidth="1"/>
    <col min="559" max="768" width="7.5" style="104"/>
    <col min="769" max="792" width="2.625" style="104" customWidth="1"/>
    <col min="793" max="793" width="2.875" style="104" customWidth="1"/>
    <col min="794" max="814" width="2.625" style="104" customWidth="1"/>
    <col min="815" max="1024" width="7.5" style="104"/>
    <col min="1025" max="1048" width="2.625" style="104" customWidth="1"/>
    <col min="1049" max="1049" width="2.875" style="104" customWidth="1"/>
    <col min="1050" max="1070" width="2.625" style="104" customWidth="1"/>
    <col min="1071" max="1280" width="7.5" style="104"/>
    <col min="1281" max="1304" width="2.625" style="104" customWidth="1"/>
    <col min="1305" max="1305" width="2.875" style="104" customWidth="1"/>
    <col min="1306" max="1326" width="2.625" style="104" customWidth="1"/>
    <col min="1327" max="1536" width="7.5" style="104"/>
    <col min="1537" max="1560" width="2.625" style="104" customWidth="1"/>
    <col min="1561" max="1561" width="2.875" style="104" customWidth="1"/>
    <col min="1562" max="1582" width="2.625" style="104" customWidth="1"/>
    <col min="1583" max="1792" width="7.5" style="104"/>
    <col min="1793" max="1816" width="2.625" style="104" customWidth="1"/>
    <col min="1817" max="1817" width="2.875" style="104" customWidth="1"/>
    <col min="1818" max="1838" width="2.625" style="104" customWidth="1"/>
    <col min="1839" max="2048" width="7.5" style="104"/>
    <col min="2049" max="2072" width="2.625" style="104" customWidth="1"/>
    <col min="2073" max="2073" width="2.875" style="104" customWidth="1"/>
    <col min="2074" max="2094" width="2.625" style="104" customWidth="1"/>
    <col min="2095" max="2304" width="7.5" style="104"/>
    <col min="2305" max="2328" width="2.625" style="104" customWidth="1"/>
    <col min="2329" max="2329" width="2.875" style="104" customWidth="1"/>
    <col min="2330" max="2350" width="2.625" style="104" customWidth="1"/>
    <col min="2351" max="2560" width="7.5" style="104"/>
    <col min="2561" max="2584" width="2.625" style="104" customWidth="1"/>
    <col min="2585" max="2585" width="2.875" style="104" customWidth="1"/>
    <col min="2586" max="2606" width="2.625" style="104" customWidth="1"/>
    <col min="2607" max="2816" width="7.5" style="104"/>
    <col min="2817" max="2840" width="2.625" style="104" customWidth="1"/>
    <col min="2841" max="2841" width="2.875" style="104" customWidth="1"/>
    <col min="2842" max="2862" width="2.625" style="104" customWidth="1"/>
    <col min="2863" max="3072" width="7.5" style="104"/>
    <col min="3073" max="3096" width="2.625" style="104" customWidth="1"/>
    <col min="3097" max="3097" width="2.875" style="104" customWidth="1"/>
    <col min="3098" max="3118" width="2.625" style="104" customWidth="1"/>
    <col min="3119" max="3328" width="7.5" style="104"/>
    <col min="3329" max="3352" width="2.625" style="104" customWidth="1"/>
    <col min="3353" max="3353" width="2.875" style="104" customWidth="1"/>
    <col min="3354" max="3374" width="2.625" style="104" customWidth="1"/>
    <col min="3375" max="3584" width="7.5" style="104"/>
    <col min="3585" max="3608" width="2.625" style="104" customWidth="1"/>
    <col min="3609" max="3609" width="2.875" style="104" customWidth="1"/>
    <col min="3610" max="3630" width="2.625" style="104" customWidth="1"/>
    <col min="3631" max="3840" width="7.5" style="104"/>
    <col min="3841" max="3864" width="2.625" style="104" customWidth="1"/>
    <col min="3865" max="3865" width="2.875" style="104" customWidth="1"/>
    <col min="3866" max="3886" width="2.625" style="104" customWidth="1"/>
    <col min="3887" max="4096" width="7.5" style="104"/>
    <col min="4097" max="4120" width="2.625" style="104" customWidth="1"/>
    <col min="4121" max="4121" width="2.875" style="104" customWidth="1"/>
    <col min="4122" max="4142" width="2.625" style="104" customWidth="1"/>
    <col min="4143" max="4352" width="7.5" style="104"/>
    <col min="4353" max="4376" width="2.625" style="104" customWidth="1"/>
    <col min="4377" max="4377" width="2.875" style="104" customWidth="1"/>
    <col min="4378" max="4398" width="2.625" style="104" customWidth="1"/>
    <col min="4399" max="4608" width="7.5" style="104"/>
    <col min="4609" max="4632" width="2.625" style="104" customWidth="1"/>
    <col min="4633" max="4633" width="2.875" style="104" customWidth="1"/>
    <col min="4634" max="4654" width="2.625" style="104" customWidth="1"/>
    <col min="4655" max="4864" width="7.5" style="104"/>
    <col min="4865" max="4888" width="2.625" style="104" customWidth="1"/>
    <col min="4889" max="4889" width="2.875" style="104" customWidth="1"/>
    <col min="4890" max="4910" width="2.625" style="104" customWidth="1"/>
    <col min="4911" max="5120" width="7.5" style="104"/>
    <col min="5121" max="5144" width="2.625" style="104" customWidth="1"/>
    <col min="5145" max="5145" width="2.875" style="104" customWidth="1"/>
    <col min="5146" max="5166" width="2.625" style="104" customWidth="1"/>
    <col min="5167" max="5376" width="7.5" style="104"/>
    <col min="5377" max="5400" width="2.625" style="104" customWidth="1"/>
    <col min="5401" max="5401" width="2.875" style="104" customWidth="1"/>
    <col min="5402" max="5422" width="2.625" style="104" customWidth="1"/>
    <col min="5423" max="5632" width="7.5" style="104"/>
    <col min="5633" max="5656" width="2.625" style="104" customWidth="1"/>
    <col min="5657" max="5657" width="2.875" style="104" customWidth="1"/>
    <col min="5658" max="5678" width="2.625" style="104" customWidth="1"/>
    <col min="5679" max="5888" width="7.5" style="104"/>
    <col min="5889" max="5912" width="2.625" style="104" customWidth="1"/>
    <col min="5913" max="5913" width="2.875" style="104" customWidth="1"/>
    <col min="5914" max="5934" width="2.625" style="104" customWidth="1"/>
    <col min="5935" max="6144" width="7.5" style="104"/>
    <col min="6145" max="6168" width="2.625" style="104" customWidth="1"/>
    <col min="6169" max="6169" width="2.875" style="104" customWidth="1"/>
    <col min="6170" max="6190" width="2.625" style="104" customWidth="1"/>
    <col min="6191" max="6400" width="7.5" style="104"/>
    <col min="6401" max="6424" width="2.625" style="104" customWidth="1"/>
    <col min="6425" max="6425" width="2.875" style="104" customWidth="1"/>
    <col min="6426" max="6446" width="2.625" style="104" customWidth="1"/>
    <col min="6447" max="6656" width="7.5" style="104"/>
    <col min="6657" max="6680" width="2.625" style="104" customWidth="1"/>
    <col min="6681" max="6681" width="2.875" style="104" customWidth="1"/>
    <col min="6682" max="6702" width="2.625" style="104" customWidth="1"/>
    <col min="6703" max="6912" width="7.5" style="104"/>
    <col min="6913" max="6936" width="2.625" style="104" customWidth="1"/>
    <col min="6937" max="6937" width="2.875" style="104" customWidth="1"/>
    <col min="6938" max="6958" width="2.625" style="104" customWidth="1"/>
    <col min="6959" max="7168" width="7.5" style="104"/>
    <col min="7169" max="7192" width="2.625" style="104" customWidth="1"/>
    <col min="7193" max="7193" width="2.875" style="104" customWidth="1"/>
    <col min="7194" max="7214" width="2.625" style="104" customWidth="1"/>
    <col min="7215" max="7424" width="7.5" style="104"/>
    <col min="7425" max="7448" width="2.625" style="104" customWidth="1"/>
    <col min="7449" max="7449" width="2.875" style="104" customWidth="1"/>
    <col min="7450" max="7470" width="2.625" style="104" customWidth="1"/>
    <col min="7471" max="7680" width="7.5" style="104"/>
    <col min="7681" max="7704" width="2.625" style="104" customWidth="1"/>
    <col min="7705" max="7705" width="2.875" style="104" customWidth="1"/>
    <col min="7706" max="7726" width="2.625" style="104" customWidth="1"/>
    <col min="7727" max="7936" width="7.5" style="104"/>
    <col min="7937" max="7960" width="2.625" style="104" customWidth="1"/>
    <col min="7961" max="7961" width="2.875" style="104" customWidth="1"/>
    <col min="7962" max="7982" width="2.625" style="104" customWidth="1"/>
    <col min="7983" max="8192" width="7.5" style="104"/>
    <col min="8193" max="8216" width="2.625" style="104" customWidth="1"/>
    <col min="8217" max="8217" width="2.875" style="104" customWidth="1"/>
    <col min="8218" max="8238" width="2.625" style="104" customWidth="1"/>
    <col min="8239" max="8448" width="7.5" style="104"/>
    <col min="8449" max="8472" width="2.625" style="104" customWidth="1"/>
    <col min="8473" max="8473" width="2.875" style="104" customWidth="1"/>
    <col min="8474" max="8494" width="2.625" style="104" customWidth="1"/>
    <col min="8495" max="8704" width="7.5" style="104"/>
    <col min="8705" max="8728" width="2.625" style="104" customWidth="1"/>
    <col min="8729" max="8729" width="2.875" style="104" customWidth="1"/>
    <col min="8730" max="8750" width="2.625" style="104" customWidth="1"/>
    <col min="8751" max="8960" width="7.5" style="104"/>
    <col min="8961" max="8984" width="2.625" style="104" customWidth="1"/>
    <col min="8985" max="8985" width="2.875" style="104" customWidth="1"/>
    <col min="8986" max="9006" width="2.625" style="104" customWidth="1"/>
    <col min="9007" max="9216" width="7.5" style="104"/>
    <col min="9217" max="9240" width="2.625" style="104" customWidth="1"/>
    <col min="9241" max="9241" width="2.875" style="104" customWidth="1"/>
    <col min="9242" max="9262" width="2.625" style="104" customWidth="1"/>
    <col min="9263" max="9472" width="7.5" style="104"/>
    <col min="9473" max="9496" width="2.625" style="104" customWidth="1"/>
    <col min="9497" max="9497" width="2.875" style="104" customWidth="1"/>
    <col min="9498" max="9518" width="2.625" style="104" customWidth="1"/>
    <col min="9519" max="9728" width="7.5" style="104"/>
    <col min="9729" max="9752" width="2.625" style="104" customWidth="1"/>
    <col min="9753" max="9753" width="2.875" style="104" customWidth="1"/>
    <col min="9754" max="9774" width="2.625" style="104" customWidth="1"/>
    <col min="9775" max="9984" width="7.5" style="104"/>
    <col min="9985" max="10008" width="2.625" style="104" customWidth="1"/>
    <col min="10009" max="10009" width="2.875" style="104" customWidth="1"/>
    <col min="10010" max="10030" width="2.625" style="104" customWidth="1"/>
    <col min="10031" max="10240" width="7.5" style="104"/>
    <col min="10241" max="10264" width="2.625" style="104" customWidth="1"/>
    <col min="10265" max="10265" width="2.875" style="104" customWidth="1"/>
    <col min="10266" max="10286" width="2.625" style="104" customWidth="1"/>
    <col min="10287" max="10496" width="7.5" style="104"/>
    <col min="10497" max="10520" width="2.625" style="104" customWidth="1"/>
    <col min="10521" max="10521" width="2.875" style="104" customWidth="1"/>
    <col min="10522" max="10542" width="2.625" style="104" customWidth="1"/>
    <col min="10543" max="10752" width="7.5" style="104"/>
    <col min="10753" max="10776" width="2.625" style="104" customWidth="1"/>
    <col min="10777" max="10777" width="2.875" style="104" customWidth="1"/>
    <col min="10778" max="10798" width="2.625" style="104" customWidth="1"/>
    <col min="10799" max="11008" width="7.5" style="104"/>
    <col min="11009" max="11032" width="2.625" style="104" customWidth="1"/>
    <col min="11033" max="11033" width="2.875" style="104" customWidth="1"/>
    <col min="11034" max="11054" width="2.625" style="104" customWidth="1"/>
    <col min="11055" max="11264" width="7.5" style="104"/>
    <col min="11265" max="11288" width="2.625" style="104" customWidth="1"/>
    <col min="11289" max="11289" width="2.875" style="104" customWidth="1"/>
    <col min="11290" max="11310" width="2.625" style="104" customWidth="1"/>
    <col min="11311" max="11520" width="7.5" style="104"/>
    <col min="11521" max="11544" width="2.625" style="104" customWidth="1"/>
    <col min="11545" max="11545" width="2.875" style="104" customWidth="1"/>
    <col min="11546" max="11566" width="2.625" style="104" customWidth="1"/>
    <col min="11567" max="11776" width="7.5" style="104"/>
    <col min="11777" max="11800" width="2.625" style="104" customWidth="1"/>
    <col min="11801" max="11801" width="2.875" style="104" customWidth="1"/>
    <col min="11802" max="11822" width="2.625" style="104" customWidth="1"/>
    <col min="11823" max="12032" width="7.5" style="104"/>
    <col min="12033" max="12056" width="2.625" style="104" customWidth="1"/>
    <col min="12057" max="12057" width="2.875" style="104" customWidth="1"/>
    <col min="12058" max="12078" width="2.625" style="104" customWidth="1"/>
    <col min="12079" max="12288" width="7.5" style="104"/>
    <col min="12289" max="12312" width="2.625" style="104" customWidth="1"/>
    <col min="12313" max="12313" width="2.875" style="104" customWidth="1"/>
    <col min="12314" max="12334" width="2.625" style="104" customWidth="1"/>
    <col min="12335" max="12544" width="7.5" style="104"/>
    <col min="12545" max="12568" width="2.625" style="104" customWidth="1"/>
    <col min="12569" max="12569" width="2.875" style="104" customWidth="1"/>
    <col min="12570" max="12590" width="2.625" style="104" customWidth="1"/>
    <col min="12591" max="12800" width="7.5" style="104"/>
    <col min="12801" max="12824" width="2.625" style="104" customWidth="1"/>
    <col min="12825" max="12825" width="2.875" style="104" customWidth="1"/>
    <col min="12826" max="12846" width="2.625" style="104" customWidth="1"/>
    <col min="12847" max="13056" width="7.5" style="104"/>
    <col min="13057" max="13080" width="2.625" style="104" customWidth="1"/>
    <col min="13081" max="13081" width="2.875" style="104" customWidth="1"/>
    <col min="13082" max="13102" width="2.625" style="104" customWidth="1"/>
    <col min="13103" max="13312" width="7.5" style="104"/>
    <col min="13313" max="13336" width="2.625" style="104" customWidth="1"/>
    <col min="13337" max="13337" width="2.875" style="104" customWidth="1"/>
    <col min="13338" max="13358" width="2.625" style="104" customWidth="1"/>
    <col min="13359" max="13568" width="7.5" style="104"/>
    <col min="13569" max="13592" width="2.625" style="104" customWidth="1"/>
    <col min="13593" max="13593" width="2.875" style="104" customWidth="1"/>
    <col min="13594" max="13614" width="2.625" style="104" customWidth="1"/>
    <col min="13615" max="13824" width="7.5" style="104"/>
    <col min="13825" max="13848" width="2.625" style="104" customWidth="1"/>
    <col min="13849" max="13849" width="2.875" style="104" customWidth="1"/>
    <col min="13850" max="13870" width="2.625" style="104" customWidth="1"/>
    <col min="13871" max="14080" width="7.5" style="104"/>
    <col min="14081" max="14104" width="2.625" style="104" customWidth="1"/>
    <col min="14105" max="14105" width="2.875" style="104" customWidth="1"/>
    <col min="14106" max="14126" width="2.625" style="104" customWidth="1"/>
    <col min="14127" max="14336" width="7.5" style="104"/>
    <col min="14337" max="14360" width="2.625" style="104" customWidth="1"/>
    <col min="14361" max="14361" width="2.875" style="104" customWidth="1"/>
    <col min="14362" max="14382" width="2.625" style="104" customWidth="1"/>
    <col min="14383" max="14592" width="7.5" style="104"/>
    <col min="14593" max="14616" width="2.625" style="104" customWidth="1"/>
    <col min="14617" max="14617" width="2.875" style="104" customWidth="1"/>
    <col min="14618" max="14638" width="2.625" style="104" customWidth="1"/>
    <col min="14639" max="14848" width="7.5" style="104"/>
    <col min="14849" max="14872" width="2.625" style="104" customWidth="1"/>
    <col min="14873" max="14873" width="2.875" style="104" customWidth="1"/>
    <col min="14874" max="14894" width="2.625" style="104" customWidth="1"/>
    <col min="14895" max="15104" width="7.5" style="104"/>
    <col min="15105" max="15128" width="2.625" style="104" customWidth="1"/>
    <col min="15129" max="15129" width="2.875" style="104" customWidth="1"/>
    <col min="15130" max="15150" width="2.625" style="104" customWidth="1"/>
    <col min="15151" max="15360" width="7.5" style="104"/>
    <col min="15361" max="15384" width="2.625" style="104" customWidth="1"/>
    <col min="15385" max="15385" width="2.875" style="104" customWidth="1"/>
    <col min="15386" max="15406" width="2.625" style="104" customWidth="1"/>
    <col min="15407" max="15616" width="7.5" style="104"/>
    <col min="15617" max="15640" width="2.625" style="104" customWidth="1"/>
    <col min="15641" max="15641" width="2.875" style="104" customWidth="1"/>
    <col min="15642" max="15662" width="2.625" style="104" customWidth="1"/>
    <col min="15663" max="15872" width="7.5" style="104"/>
    <col min="15873" max="15896" width="2.625" style="104" customWidth="1"/>
    <col min="15897" max="15897" width="2.875" style="104" customWidth="1"/>
    <col min="15898" max="15918" width="2.625" style="104" customWidth="1"/>
    <col min="15919" max="16128" width="7.5" style="104"/>
    <col min="16129" max="16152" width="2.625" style="104" customWidth="1"/>
    <col min="16153" max="16153" width="2.875" style="104" customWidth="1"/>
    <col min="16154" max="16174" width="2.625" style="104" customWidth="1"/>
    <col min="16175" max="16384" width="7.5" style="104"/>
  </cols>
  <sheetData>
    <row r="1" spans="1:52" ht="12.75" thickBot="1">
      <c r="A1" s="122"/>
      <c r="B1" s="122"/>
      <c r="C1" s="122"/>
      <c r="D1" s="122"/>
      <c r="E1" s="122"/>
      <c r="F1" s="122"/>
      <c r="G1" s="122"/>
      <c r="H1" s="122"/>
      <c r="I1" s="122"/>
      <c r="J1" s="122"/>
      <c r="K1" s="122"/>
      <c r="L1" s="122"/>
      <c r="M1" s="122"/>
      <c r="N1" s="122"/>
      <c r="O1" s="122"/>
      <c r="P1" s="122"/>
      <c r="Q1" s="122"/>
      <c r="R1" s="122"/>
      <c r="S1" s="122"/>
      <c r="T1" s="122"/>
      <c r="U1" s="122"/>
      <c r="V1" s="122"/>
      <c r="W1" s="122"/>
      <c r="X1" s="122"/>
      <c r="Y1" s="122"/>
      <c r="Z1" s="123" t="s">
        <v>22</v>
      </c>
      <c r="AA1" s="122"/>
      <c r="AB1" s="122"/>
      <c r="AC1" s="122"/>
      <c r="AD1" s="122"/>
      <c r="AE1" s="122"/>
      <c r="AF1" s="122"/>
      <c r="AG1" s="122"/>
      <c r="AH1" s="122"/>
      <c r="AI1" s="122"/>
      <c r="AJ1" s="122"/>
      <c r="AK1" s="122"/>
      <c r="AL1" s="122"/>
      <c r="AM1" s="122"/>
      <c r="AN1" s="122"/>
      <c r="AO1" s="122"/>
      <c r="AP1" s="124" t="s">
        <v>2674</v>
      </c>
      <c r="AQ1" s="122"/>
      <c r="AR1" s="122"/>
      <c r="AS1" s="122"/>
      <c r="AT1" s="122"/>
      <c r="AU1" s="122"/>
      <c r="AV1" s="122"/>
      <c r="AW1" s="122"/>
      <c r="AX1" s="122"/>
      <c r="AY1" s="122"/>
      <c r="AZ1" s="122"/>
    </row>
    <row r="2" spans="1:52" s="105" customFormat="1" ht="37.5" customHeight="1" thickBot="1">
      <c r="A2" s="358" t="s">
        <v>242</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125"/>
      <c r="AB2" s="125"/>
      <c r="AC2" s="122"/>
      <c r="AD2" s="125"/>
      <c r="AE2" s="125"/>
      <c r="AF2" s="125"/>
      <c r="AG2" s="125"/>
      <c r="AH2" s="125"/>
      <c r="AI2" s="126"/>
      <c r="AJ2" s="126"/>
      <c r="AK2" s="126"/>
      <c r="AL2" s="126"/>
      <c r="AM2" s="126"/>
      <c r="AN2" s="126"/>
      <c r="AO2" s="127"/>
      <c r="AP2" s="197" t="s">
        <v>2678</v>
      </c>
      <c r="AQ2" s="128"/>
      <c r="AR2" s="128"/>
      <c r="AS2" s="128"/>
      <c r="AT2" s="128"/>
      <c r="AU2" s="128"/>
      <c r="AV2" s="128"/>
      <c r="AW2" s="128"/>
      <c r="AX2" s="128"/>
      <c r="AY2" s="128"/>
      <c r="AZ2" s="129"/>
    </row>
    <row r="3" spans="1:52" ht="21.75" customHeight="1">
      <c r="A3" s="122"/>
      <c r="B3" s="122"/>
      <c r="C3" s="122"/>
      <c r="D3" s="122"/>
      <c r="E3" s="122"/>
      <c r="F3" s="122"/>
      <c r="G3" s="122"/>
      <c r="H3" s="122"/>
      <c r="I3" s="122"/>
      <c r="J3" s="122"/>
      <c r="K3" s="122"/>
      <c r="L3" s="122"/>
      <c r="M3" s="122"/>
      <c r="N3" s="122"/>
      <c r="O3" s="122"/>
      <c r="P3" s="122"/>
      <c r="Q3" s="122"/>
      <c r="R3" s="122"/>
      <c r="S3" s="359" t="s">
        <v>2</v>
      </c>
      <c r="T3" s="359"/>
      <c r="U3" s="130">
        <v>6</v>
      </c>
      <c r="V3" s="122" t="s">
        <v>8</v>
      </c>
      <c r="W3" s="198">
        <v>5</v>
      </c>
      <c r="X3" s="122" t="s">
        <v>7</v>
      </c>
      <c r="Y3" s="198">
        <v>30</v>
      </c>
      <c r="Z3" s="122" t="s">
        <v>19</v>
      </c>
      <c r="AA3" s="122"/>
      <c r="AB3" s="122"/>
      <c r="AC3" s="122"/>
      <c r="AD3" s="122"/>
      <c r="AE3" s="122"/>
      <c r="AF3" s="122"/>
      <c r="AG3" s="122"/>
      <c r="AH3" s="122"/>
      <c r="AI3" s="122"/>
      <c r="AJ3" s="122"/>
      <c r="AK3" s="122"/>
      <c r="AL3" s="122"/>
      <c r="AM3" s="122"/>
      <c r="AN3" s="122"/>
      <c r="AO3" s="122"/>
      <c r="AP3" s="131" t="s">
        <v>2675</v>
      </c>
      <c r="AQ3" s="122"/>
      <c r="AR3" s="122"/>
      <c r="AS3" s="122"/>
      <c r="AT3" s="122"/>
      <c r="AU3" s="122"/>
      <c r="AV3" s="122"/>
      <c r="AW3" s="122"/>
      <c r="AX3" s="122"/>
      <c r="AY3" s="122"/>
      <c r="AZ3" s="122"/>
    </row>
    <row r="4" spans="1:52">
      <c r="A4" s="122" t="s">
        <v>20</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row>
    <row r="5" spans="1:52" ht="4.5" customHeight="1">
      <c r="A5" s="122"/>
      <c r="B5" s="122"/>
      <c r="C5" s="122"/>
      <c r="D5" s="122"/>
      <c r="E5" s="122"/>
      <c r="F5" s="122"/>
      <c r="G5" s="122"/>
      <c r="H5" s="122"/>
      <c r="I5" s="122"/>
      <c r="J5" s="122"/>
      <c r="K5" s="122"/>
      <c r="L5" s="122"/>
      <c r="M5" s="122"/>
      <c r="N5" s="122"/>
      <c r="O5" s="122"/>
      <c r="P5" s="122"/>
      <c r="Q5" s="132"/>
      <c r="R5" s="132"/>
      <c r="S5" s="133"/>
      <c r="T5" s="133"/>
      <c r="U5" s="133"/>
      <c r="V5" s="133"/>
      <c r="W5" s="133"/>
      <c r="X5" s="133"/>
      <c r="Y5" s="133"/>
      <c r="Z5" s="133"/>
      <c r="AA5" s="122"/>
      <c r="AB5" s="122"/>
      <c r="AC5" s="122"/>
      <c r="AD5" s="122"/>
      <c r="AE5" s="134"/>
      <c r="AF5" s="122"/>
      <c r="AG5" s="122"/>
      <c r="AH5" s="122"/>
      <c r="AI5" s="122"/>
      <c r="AJ5" s="122"/>
      <c r="AK5" s="122"/>
      <c r="AL5" s="122"/>
      <c r="AM5" s="122"/>
      <c r="AN5" s="122"/>
      <c r="AO5" s="122"/>
      <c r="AP5" s="122"/>
      <c r="AQ5" s="122"/>
      <c r="AR5" s="122"/>
      <c r="AS5" s="122"/>
      <c r="AT5" s="122"/>
      <c r="AU5" s="122"/>
      <c r="AV5" s="122"/>
      <c r="AW5" s="122"/>
      <c r="AX5" s="122"/>
      <c r="AY5" s="122"/>
      <c r="AZ5" s="122"/>
    </row>
    <row r="6" spans="1:52" ht="66.75" customHeight="1">
      <c r="A6" s="360" t="s">
        <v>2682</v>
      </c>
      <c r="B6" s="360"/>
      <c r="C6" s="360"/>
      <c r="D6" s="360"/>
      <c r="E6" s="360"/>
      <c r="F6" s="360"/>
      <c r="G6" s="360"/>
      <c r="H6" s="360"/>
      <c r="I6" s="360"/>
      <c r="J6" s="360"/>
      <c r="K6" s="360"/>
      <c r="L6" s="360"/>
      <c r="M6" s="360"/>
      <c r="N6" s="360"/>
      <c r="O6" s="360"/>
      <c r="P6" s="360"/>
      <c r="Q6" s="360"/>
      <c r="R6" s="360"/>
      <c r="S6" s="360"/>
      <c r="T6" s="360"/>
      <c r="U6" s="360"/>
      <c r="V6" s="360"/>
      <c r="W6" s="360"/>
      <c r="X6" s="360"/>
      <c r="Y6" s="360"/>
      <c r="Z6" s="360"/>
      <c r="AA6" s="122"/>
      <c r="AB6" s="134"/>
      <c r="AC6" s="134"/>
      <c r="AD6" s="134"/>
      <c r="AE6" s="134"/>
      <c r="AF6" s="134"/>
      <c r="AG6" s="134"/>
      <c r="AH6" s="134"/>
      <c r="AI6" s="122"/>
      <c r="AJ6" s="122"/>
      <c r="AK6" s="122"/>
      <c r="AL6" s="122"/>
      <c r="AM6" s="122"/>
      <c r="AN6" s="122"/>
      <c r="AO6" s="122"/>
      <c r="AP6" s="122"/>
      <c r="AQ6" s="122"/>
      <c r="AR6" s="122"/>
      <c r="AS6" s="122"/>
      <c r="AT6" s="122"/>
      <c r="AU6" s="122"/>
      <c r="AV6" s="122"/>
      <c r="AW6" s="122"/>
      <c r="AX6" s="122"/>
      <c r="AY6" s="122"/>
      <c r="AZ6" s="122"/>
    </row>
    <row r="7" spans="1:52" ht="15" customHeight="1">
      <c r="A7" s="319" t="s">
        <v>3</v>
      </c>
      <c r="B7" s="319"/>
      <c r="C7" s="319"/>
      <c r="D7" s="319"/>
      <c r="E7" s="319"/>
      <c r="F7" s="319"/>
      <c r="G7" s="319"/>
      <c r="H7" s="319"/>
      <c r="I7" s="319"/>
      <c r="J7" s="319"/>
      <c r="K7" s="319"/>
      <c r="L7" s="319"/>
      <c r="M7" s="319"/>
      <c r="N7" s="319"/>
      <c r="O7" s="319"/>
      <c r="P7" s="319"/>
      <c r="Q7" s="319"/>
      <c r="R7" s="319"/>
      <c r="S7" s="319"/>
      <c r="T7" s="319"/>
      <c r="U7" s="319"/>
      <c r="V7" s="319"/>
      <c r="W7" s="319"/>
      <c r="X7" s="319"/>
      <c r="Y7" s="319"/>
      <c r="Z7" s="319"/>
      <c r="AA7" s="134"/>
      <c r="AB7" s="134"/>
      <c r="AC7" s="134"/>
      <c r="AD7" s="134"/>
      <c r="AE7" s="134"/>
      <c r="AF7" s="134"/>
      <c r="AG7" s="134"/>
      <c r="AH7" s="134"/>
      <c r="AI7" s="122"/>
      <c r="AJ7" s="122"/>
      <c r="AK7" s="122"/>
      <c r="AL7" s="122"/>
      <c r="AM7" s="122"/>
      <c r="AN7" s="122"/>
      <c r="AO7" s="122"/>
      <c r="AP7" s="122"/>
      <c r="AQ7" s="122"/>
      <c r="AR7" s="122"/>
      <c r="AS7" s="122"/>
      <c r="AT7" s="122"/>
      <c r="AU7" s="122"/>
      <c r="AV7" s="122"/>
      <c r="AW7" s="122"/>
      <c r="AX7" s="122"/>
      <c r="AY7" s="122"/>
      <c r="AZ7" s="122"/>
    </row>
    <row r="8" spans="1:52" ht="6" customHeight="1">
      <c r="A8" s="122"/>
      <c r="B8" s="122"/>
      <c r="C8" s="122"/>
      <c r="D8" s="122"/>
      <c r="E8" s="122"/>
      <c r="F8" s="122"/>
      <c r="G8" s="135"/>
      <c r="H8" s="135"/>
      <c r="I8" s="135"/>
      <c r="J8" s="135"/>
      <c r="K8" s="135"/>
      <c r="L8" s="135"/>
      <c r="M8" s="135"/>
      <c r="N8" s="135"/>
      <c r="O8" s="135"/>
      <c r="P8" s="135"/>
      <c r="Q8" s="135"/>
      <c r="R8" s="135"/>
      <c r="S8" s="135"/>
      <c r="T8" s="135"/>
      <c r="U8" s="135"/>
      <c r="V8" s="135"/>
      <c r="W8" s="135"/>
      <c r="X8" s="135"/>
      <c r="Y8" s="135"/>
      <c r="Z8" s="135"/>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row>
    <row r="9" spans="1:52" ht="30.95" customHeight="1">
      <c r="A9" s="315" t="s">
        <v>164</v>
      </c>
      <c r="B9" s="316"/>
      <c r="C9" s="361"/>
      <c r="D9" s="366" t="s">
        <v>2683</v>
      </c>
      <c r="E9" s="366"/>
      <c r="F9" s="367"/>
      <c r="G9" s="389" t="s">
        <v>189</v>
      </c>
      <c r="H9" s="390"/>
      <c r="I9" s="390"/>
      <c r="J9" s="390"/>
      <c r="K9" s="390"/>
      <c r="L9" s="390"/>
      <c r="M9" s="390"/>
      <c r="N9" s="390"/>
      <c r="O9" s="390"/>
      <c r="P9" s="390"/>
      <c r="Q9" s="390"/>
      <c r="R9" s="390"/>
      <c r="S9" s="390"/>
      <c r="T9" s="390"/>
      <c r="U9" s="390"/>
      <c r="V9" s="391"/>
      <c r="W9" s="370" t="s">
        <v>167</v>
      </c>
      <c r="X9" s="371"/>
      <c r="Y9" s="371"/>
      <c r="Z9" s="37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row>
    <row r="10" spans="1:52" ht="30.95" customHeight="1">
      <c r="A10" s="318"/>
      <c r="B10" s="319"/>
      <c r="C10" s="362"/>
      <c r="D10" s="379" t="s">
        <v>166</v>
      </c>
      <c r="E10" s="379"/>
      <c r="F10" s="380"/>
      <c r="G10" s="392" t="s">
        <v>190</v>
      </c>
      <c r="H10" s="393"/>
      <c r="I10" s="393"/>
      <c r="J10" s="393"/>
      <c r="K10" s="393"/>
      <c r="L10" s="393"/>
      <c r="M10" s="393"/>
      <c r="N10" s="393"/>
      <c r="O10" s="393"/>
      <c r="P10" s="393"/>
      <c r="Q10" s="393"/>
      <c r="R10" s="393"/>
      <c r="S10" s="393"/>
      <c r="T10" s="393"/>
      <c r="U10" s="393"/>
      <c r="V10" s="394"/>
      <c r="W10" s="373"/>
      <c r="X10" s="374"/>
      <c r="Y10" s="374"/>
      <c r="Z10" s="375"/>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row>
    <row r="11" spans="1:52" ht="30.95" customHeight="1">
      <c r="A11" s="363"/>
      <c r="B11" s="364"/>
      <c r="C11" s="365"/>
      <c r="D11" s="345" t="s">
        <v>168</v>
      </c>
      <c r="E11" s="345"/>
      <c r="F11" s="348"/>
      <c r="G11" s="383" t="s">
        <v>191</v>
      </c>
      <c r="H11" s="384"/>
      <c r="I11" s="384"/>
      <c r="J11" s="384"/>
      <c r="K11" s="384"/>
      <c r="L11" s="384"/>
      <c r="M11" s="384"/>
      <c r="N11" s="384"/>
      <c r="O11" s="384"/>
      <c r="P11" s="384"/>
      <c r="Q11" s="384"/>
      <c r="R11" s="384"/>
      <c r="S11" s="384"/>
      <c r="T11" s="384"/>
      <c r="U11" s="384"/>
      <c r="V11" s="385"/>
      <c r="W11" s="376"/>
      <c r="X11" s="377"/>
      <c r="Y11" s="377"/>
      <c r="Z11" s="378"/>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row>
    <row r="12" spans="1:52" s="1" customFormat="1" ht="30" customHeight="1">
      <c r="A12" s="351" t="s">
        <v>171</v>
      </c>
      <c r="B12" s="352"/>
      <c r="C12" s="353"/>
      <c r="D12" s="386">
        <v>2000</v>
      </c>
      <c r="E12" s="387"/>
      <c r="F12" s="387"/>
      <c r="G12" s="136" t="s">
        <v>1</v>
      </c>
      <c r="H12" s="387">
        <v>10</v>
      </c>
      <c r="I12" s="387"/>
      <c r="J12" s="137" t="s">
        <v>24</v>
      </c>
      <c r="K12" s="388">
        <v>1</v>
      </c>
      <c r="L12" s="388"/>
      <c r="M12" s="138" t="s">
        <v>23</v>
      </c>
      <c r="N12" s="138"/>
      <c r="O12" s="138"/>
      <c r="P12" s="139" t="s">
        <v>241</v>
      </c>
      <c r="Q12" s="140"/>
      <c r="R12" s="141"/>
      <c r="S12" s="141"/>
      <c r="T12" s="141"/>
      <c r="U12" s="141"/>
      <c r="V12" s="357">
        <v>23</v>
      </c>
      <c r="W12" s="357"/>
      <c r="X12" s="142" t="s">
        <v>170</v>
      </c>
      <c r="Y12" s="143"/>
      <c r="Z12" s="144"/>
      <c r="AA12" s="145"/>
      <c r="AB12" s="146"/>
      <c r="AC12" s="146"/>
      <c r="AD12" s="146"/>
      <c r="AE12" s="146"/>
      <c r="AF12" s="147"/>
      <c r="AG12" s="147"/>
      <c r="AH12" s="147"/>
      <c r="AI12" s="147"/>
      <c r="AJ12" s="148"/>
      <c r="AK12" s="148"/>
      <c r="AL12" s="148"/>
      <c r="AM12" s="148"/>
      <c r="AN12" s="148"/>
      <c r="AO12" s="148"/>
      <c r="AP12" s="148"/>
      <c r="AQ12" s="148"/>
      <c r="AR12" s="148"/>
      <c r="AS12" s="148"/>
      <c r="AT12" s="148"/>
      <c r="AU12" s="148"/>
      <c r="AV12" s="148"/>
      <c r="AW12" s="148"/>
      <c r="AX12" s="148"/>
      <c r="AY12" s="148"/>
      <c r="AZ12" s="148"/>
    </row>
    <row r="13" spans="1:52" s="1" customFormat="1" ht="30" customHeight="1">
      <c r="A13" s="245" t="s">
        <v>123</v>
      </c>
      <c r="B13" s="243"/>
      <c r="C13" s="244"/>
      <c r="D13" s="395" t="s">
        <v>124</v>
      </c>
      <c r="E13" s="396"/>
      <c r="F13" s="396"/>
      <c r="G13" s="396"/>
      <c r="H13" s="396"/>
      <c r="I13" s="396"/>
      <c r="J13" s="396"/>
      <c r="K13" s="396"/>
      <c r="L13" s="396"/>
      <c r="M13" s="310" t="s">
        <v>169</v>
      </c>
      <c r="N13" s="311"/>
      <c r="O13" s="311"/>
      <c r="P13" s="311"/>
      <c r="Q13" s="397" t="s">
        <v>2688</v>
      </c>
      <c r="R13" s="398"/>
      <c r="S13" s="398"/>
      <c r="T13" s="398"/>
      <c r="U13" s="398"/>
      <c r="V13" s="398"/>
      <c r="W13" s="398"/>
      <c r="X13" s="398"/>
      <c r="Y13" s="398"/>
      <c r="Z13" s="399"/>
      <c r="AA13" s="149"/>
      <c r="AB13" s="150"/>
      <c r="AC13" s="150"/>
      <c r="AD13" s="150"/>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row>
    <row r="14" spans="1:52" ht="15" customHeight="1">
      <c r="A14" s="315" t="s">
        <v>240</v>
      </c>
      <c r="B14" s="316"/>
      <c r="C14" s="317"/>
      <c r="D14" s="321" t="s">
        <v>159</v>
      </c>
      <c r="E14" s="322"/>
      <c r="F14" s="322"/>
      <c r="G14" s="322"/>
      <c r="H14" s="322"/>
      <c r="I14" s="322"/>
      <c r="J14" s="322"/>
      <c r="K14" s="323" t="s">
        <v>4</v>
      </c>
      <c r="L14" s="208"/>
      <c r="M14" s="208"/>
      <c r="N14" s="208"/>
      <c r="O14" s="208"/>
      <c r="P14" s="208"/>
      <c r="Q14" s="208"/>
      <c r="R14" s="208"/>
      <c r="S14" s="323" t="s">
        <v>165</v>
      </c>
      <c r="T14" s="208"/>
      <c r="U14" s="208"/>
      <c r="V14" s="208"/>
      <c r="W14" s="208"/>
      <c r="X14" s="208"/>
      <c r="Y14" s="208"/>
      <c r="Z14" s="324"/>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row>
    <row r="15" spans="1:52" ht="37.5" customHeight="1">
      <c r="A15" s="318"/>
      <c r="B15" s="319"/>
      <c r="C15" s="320"/>
      <c r="D15" s="400" t="s">
        <v>2677</v>
      </c>
      <c r="E15" s="401"/>
      <c r="F15" s="401"/>
      <c r="G15" s="401"/>
      <c r="H15" s="401"/>
      <c r="I15" s="401"/>
      <c r="J15" s="401"/>
      <c r="K15" s="402" t="s">
        <v>193</v>
      </c>
      <c r="L15" s="403"/>
      <c r="M15" s="403"/>
      <c r="N15" s="403"/>
      <c r="O15" s="403"/>
      <c r="P15" s="403"/>
      <c r="Q15" s="403"/>
      <c r="R15" s="403"/>
      <c r="S15" s="404" t="s">
        <v>194</v>
      </c>
      <c r="T15" s="405"/>
      <c r="U15" s="405"/>
      <c r="V15" s="405"/>
      <c r="W15" s="405"/>
      <c r="X15" s="405"/>
      <c r="Y15" s="405"/>
      <c r="Z15" s="406"/>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row>
    <row r="16" spans="1:52" ht="16.5" customHeight="1">
      <c r="A16" s="318"/>
      <c r="B16" s="319"/>
      <c r="C16" s="320"/>
      <c r="D16" s="332" t="s">
        <v>116</v>
      </c>
      <c r="E16" s="333"/>
      <c r="F16" s="333"/>
      <c r="G16" s="333"/>
      <c r="H16" s="333"/>
      <c r="I16" s="333"/>
      <c r="J16" s="333"/>
      <c r="K16" s="334" t="s">
        <v>117</v>
      </c>
      <c r="L16" s="335"/>
      <c r="M16" s="335"/>
      <c r="N16" s="335"/>
      <c r="O16" s="336" t="s">
        <v>160</v>
      </c>
      <c r="P16" s="337"/>
      <c r="Q16" s="337"/>
      <c r="R16" s="337"/>
      <c r="S16" s="337"/>
      <c r="T16" s="337"/>
      <c r="U16" s="338" t="s">
        <v>161</v>
      </c>
      <c r="V16" s="339"/>
      <c r="W16" s="339"/>
      <c r="X16" s="339"/>
      <c r="Y16" s="339"/>
      <c r="Z16" s="340"/>
      <c r="AA16" s="152"/>
      <c r="AB16" s="130"/>
      <c r="AC16" s="130"/>
      <c r="AD16" s="130"/>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row>
    <row r="17" spans="1:52" ht="32.25" customHeight="1">
      <c r="A17" s="318"/>
      <c r="B17" s="319"/>
      <c r="C17" s="320"/>
      <c r="D17" s="407" t="s">
        <v>122</v>
      </c>
      <c r="E17" s="408"/>
      <c r="F17" s="408"/>
      <c r="G17" s="408"/>
      <c r="H17" s="408"/>
      <c r="I17" s="408"/>
      <c r="J17" s="408"/>
      <c r="K17" s="409">
        <v>4</v>
      </c>
      <c r="L17" s="410"/>
      <c r="M17" s="345" t="s">
        <v>162</v>
      </c>
      <c r="N17" s="345"/>
      <c r="O17" s="409">
        <v>2021</v>
      </c>
      <c r="P17" s="410"/>
      <c r="Q17" s="410"/>
      <c r="R17" s="153" t="s">
        <v>1</v>
      </c>
      <c r="S17" s="154">
        <v>4</v>
      </c>
      <c r="T17" s="155" t="s">
        <v>153</v>
      </c>
      <c r="U17" s="411">
        <v>2025</v>
      </c>
      <c r="V17" s="412"/>
      <c r="W17" s="412"/>
      <c r="X17" s="155" t="s">
        <v>1</v>
      </c>
      <c r="Y17" s="199">
        <v>3</v>
      </c>
      <c r="Z17" s="156" t="s">
        <v>24</v>
      </c>
      <c r="AA17" s="152"/>
      <c r="AB17" s="122"/>
      <c r="AC17" s="130"/>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row>
    <row r="18" spans="1:52" s="1" customFormat="1" ht="15" customHeight="1">
      <c r="A18" s="300" t="s">
        <v>178</v>
      </c>
      <c r="B18" s="301"/>
      <c r="C18" s="301"/>
      <c r="D18" s="301"/>
      <c r="E18" s="301"/>
      <c r="F18" s="301"/>
      <c r="G18" s="301"/>
      <c r="H18" s="301"/>
      <c r="I18" s="301"/>
      <c r="J18" s="302"/>
      <c r="K18" s="157"/>
      <c r="L18" s="158"/>
      <c r="M18" s="158"/>
      <c r="N18" s="158"/>
      <c r="O18" s="158"/>
      <c r="P18" s="158"/>
      <c r="Q18" s="158"/>
      <c r="R18" s="158"/>
      <c r="S18" s="158"/>
      <c r="T18" s="158"/>
      <c r="U18" s="303" t="s">
        <v>206</v>
      </c>
      <c r="V18" s="303"/>
      <c r="W18" s="303"/>
      <c r="X18" s="303"/>
      <c r="Y18" s="303"/>
      <c r="Z18" s="159" t="e">
        <f>リスト!H18</f>
        <v>#N/A</v>
      </c>
      <c r="AA18" s="160"/>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row>
    <row r="19" spans="1:52" s="1" customFormat="1" ht="47.25" customHeight="1">
      <c r="A19" s="161" t="s">
        <v>179</v>
      </c>
      <c r="B19" s="200">
        <v>1</v>
      </c>
      <c r="C19" s="200" t="s">
        <v>195</v>
      </c>
      <c r="D19" s="200">
        <v>1</v>
      </c>
      <c r="E19" s="200">
        <v>2</v>
      </c>
      <c r="F19" s="200">
        <v>3</v>
      </c>
      <c r="G19" s="200">
        <v>4</v>
      </c>
      <c r="H19" s="200">
        <v>5</v>
      </c>
      <c r="I19" s="200">
        <v>6</v>
      </c>
      <c r="J19" s="162" t="s">
        <v>180</v>
      </c>
      <c r="K19" s="304" t="s">
        <v>243</v>
      </c>
      <c r="L19" s="305"/>
      <c r="M19" s="305"/>
      <c r="N19" s="305"/>
      <c r="O19" s="305"/>
      <c r="P19" s="305"/>
      <c r="Q19" s="305"/>
      <c r="R19" s="305"/>
      <c r="S19" s="305"/>
      <c r="T19" s="305"/>
      <c r="U19" s="305"/>
      <c r="V19" s="305"/>
      <c r="W19" s="305"/>
      <c r="X19" s="305"/>
      <c r="Y19" s="305"/>
      <c r="Z19" s="305"/>
      <c r="AA19" s="160"/>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row>
    <row r="20" spans="1:52" s="1" customFormat="1" ht="8.4499999999999993" customHeight="1">
      <c r="A20" s="151"/>
      <c r="B20" s="151"/>
      <c r="C20" s="151"/>
      <c r="D20" s="122"/>
      <c r="E20" s="130"/>
      <c r="F20" s="122"/>
      <c r="G20" s="130"/>
      <c r="H20" s="122"/>
      <c r="I20" s="163"/>
      <c r="J20" s="148"/>
      <c r="K20" s="148"/>
      <c r="L20" s="148"/>
      <c r="M20" s="148"/>
      <c r="N20" s="164"/>
      <c r="O20" s="164"/>
      <c r="P20" s="163"/>
      <c r="Q20" s="151"/>
      <c r="R20" s="151"/>
      <c r="S20" s="151"/>
      <c r="T20" s="151"/>
      <c r="U20" s="151"/>
      <c r="V20" s="151"/>
      <c r="W20" s="151"/>
      <c r="X20" s="151"/>
      <c r="Y20" s="151"/>
      <c r="Z20" s="151"/>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row>
    <row r="21" spans="1:52" s="1" customFormat="1" ht="24" customHeight="1">
      <c r="A21" s="122" t="s">
        <v>239</v>
      </c>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row>
    <row r="22" spans="1:52" s="1" customFormat="1" ht="42.75" customHeight="1">
      <c r="A22" s="283" t="s">
        <v>182</v>
      </c>
      <c r="B22" s="284"/>
      <c r="C22" s="284"/>
      <c r="D22" s="284"/>
      <c r="E22" s="284"/>
      <c r="F22" s="284"/>
      <c r="G22" s="284"/>
      <c r="H22" s="284"/>
      <c r="I22" s="284"/>
      <c r="J22" s="284"/>
      <c r="K22" s="284"/>
      <c r="L22" s="284"/>
      <c r="M22" s="285"/>
      <c r="N22" s="280" t="s">
        <v>183</v>
      </c>
      <c r="O22" s="281"/>
      <c r="P22" s="281"/>
      <c r="Q22" s="281"/>
      <c r="R22" s="281"/>
      <c r="S22" s="281"/>
      <c r="T22" s="281"/>
      <c r="U22" s="281"/>
      <c r="V22" s="281"/>
      <c r="W22" s="281"/>
      <c r="X22" s="281"/>
      <c r="Y22" s="281"/>
      <c r="Z22" s="282"/>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row>
    <row r="23" spans="1:52" s="1" customFormat="1" ht="27" customHeight="1">
      <c r="A23" s="286" t="s">
        <v>44</v>
      </c>
      <c r="B23" s="287"/>
      <c r="C23" s="287"/>
      <c r="D23" s="287"/>
      <c r="E23" s="287"/>
      <c r="F23" s="287"/>
      <c r="G23" s="287"/>
      <c r="H23" s="417">
        <v>80000</v>
      </c>
      <c r="I23" s="418"/>
      <c r="J23" s="418"/>
      <c r="K23" s="418"/>
      <c r="L23" s="418"/>
      <c r="M23" s="165" t="s">
        <v>17</v>
      </c>
      <c r="N23" s="286" t="s">
        <v>40</v>
      </c>
      <c r="O23" s="287"/>
      <c r="P23" s="287"/>
      <c r="Q23" s="287"/>
      <c r="R23" s="287"/>
      <c r="S23" s="287"/>
      <c r="T23" s="287"/>
      <c r="U23" s="417">
        <v>50000</v>
      </c>
      <c r="V23" s="418"/>
      <c r="W23" s="418"/>
      <c r="X23" s="418"/>
      <c r="Y23" s="418"/>
      <c r="Z23" s="165" t="s">
        <v>17</v>
      </c>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row>
    <row r="24" spans="1:52" s="108" customFormat="1" ht="27" customHeight="1">
      <c r="A24" s="286" t="s">
        <v>35</v>
      </c>
      <c r="B24" s="287"/>
      <c r="C24" s="287"/>
      <c r="D24" s="287"/>
      <c r="E24" s="287"/>
      <c r="F24" s="287"/>
      <c r="G24" s="290"/>
      <c r="H24" s="413">
        <v>30000</v>
      </c>
      <c r="I24" s="414"/>
      <c r="J24" s="414"/>
      <c r="K24" s="414"/>
      <c r="L24" s="414"/>
      <c r="M24" s="165" t="s">
        <v>17</v>
      </c>
      <c r="N24" s="297" t="s">
        <v>129</v>
      </c>
      <c r="O24" s="298"/>
      <c r="P24" s="298"/>
      <c r="Q24" s="298"/>
      <c r="R24" s="298"/>
      <c r="S24" s="298"/>
      <c r="T24" s="298"/>
      <c r="U24" s="415">
        <v>0</v>
      </c>
      <c r="V24" s="416"/>
      <c r="W24" s="416"/>
      <c r="X24" s="416"/>
      <c r="Y24" s="416"/>
      <c r="Z24" s="165" t="s">
        <v>17</v>
      </c>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row>
    <row r="25" spans="1:52" s="108" customFormat="1" ht="27" customHeight="1">
      <c r="A25" s="286" t="s">
        <v>36</v>
      </c>
      <c r="B25" s="287"/>
      <c r="C25" s="287"/>
      <c r="D25" s="287"/>
      <c r="E25" s="287"/>
      <c r="F25" s="287"/>
      <c r="G25" s="290"/>
      <c r="H25" s="413">
        <v>0</v>
      </c>
      <c r="I25" s="414"/>
      <c r="J25" s="414"/>
      <c r="K25" s="414"/>
      <c r="L25" s="414"/>
      <c r="M25" s="165" t="s">
        <v>17</v>
      </c>
      <c r="N25" s="297" t="s">
        <v>130</v>
      </c>
      <c r="O25" s="298"/>
      <c r="P25" s="298"/>
      <c r="Q25" s="298"/>
      <c r="R25" s="298"/>
      <c r="S25" s="298"/>
      <c r="T25" s="298"/>
      <c r="U25" s="415">
        <v>5000</v>
      </c>
      <c r="V25" s="416"/>
      <c r="W25" s="416"/>
      <c r="X25" s="416"/>
      <c r="Y25" s="416"/>
      <c r="Z25" s="165" t="s">
        <v>17</v>
      </c>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row>
    <row r="26" spans="1:52" s="108" customFormat="1" ht="27" customHeight="1">
      <c r="A26" s="286" t="s">
        <v>2684</v>
      </c>
      <c r="B26" s="287"/>
      <c r="C26" s="287"/>
      <c r="D26" s="287"/>
      <c r="E26" s="287"/>
      <c r="F26" s="287"/>
      <c r="G26" s="290"/>
      <c r="H26" s="415">
        <v>45000</v>
      </c>
      <c r="I26" s="416"/>
      <c r="J26" s="416"/>
      <c r="K26" s="416"/>
      <c r="L26" s="416"/>
      <c r="M26" s="165" t="s">
        <v>17</v>
      </c>
      <c r="N26" s="297" t="s">
        <v>131</v>
      </c>
      <c r="O26" s="298"/>
      <c r="P26" s="298"/>
      <c r="Q26" s="298"/>
      <c r="R26" s="298"/>
      <c r="S26" s="298"/>
      <c r="T26" s="299"/>
      <c r="U26" s="415">
        <v>25000</v>
      </c>
      <c r="V26" s="416"/>
      <c r="W26" s="416"/>
      <c r="X26" s="416"/>
      <c r="Y26" s="416"/>
      <c r="Z26" s="165" t="s">
        <v>17</v>
      </c>
      <c r="AA26" s="166"/>
      <c r="AB26" s="122"/>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row>
    <row r="27" spans="1:52" s="108" customFormat="1" ht="27" customHeight="1">
      <c r="A27" s="286" t="s">
        <v>38</v>
      </c>
      <c r="B27" s="287"/>
      <c r="C27" s="287"/>
      <c r="D27" s="287"/>
      <c r="E27" s="287"/>
      <c r="F27" s="287"/>
      <c r="G27" s="290"/>
      <c r="H27" s="415">
        <v>0</v>
      </c>
      <c r="I27" s="416"/>
      <c r="J27" s="416"/>
      <c r="K27" s="416"/>
      <c r="L27" s="416"/>
      <c r="M27" s="165" t="s">
        <v>17</v>
      </c>
      <c r="N27" s="297" t="s">
        <v>132</v>
      </c>
      <c r="O27" s="298"/>
      <c r="P27" s="298"/>
      <c r="Q27" s="298"/>
      <c r="R27" s="298"/>
      <c r="S27" s="298"/>
      <c r="T27" s="299"/>
      <c r="U27" s="415">
        <v>65000</v>
      </c>
      <c r="V27" s="416"/>
      <c r="W27" s="416"/>
      <c r="X27" s="416"/>
      <c r="Y27" s="416"/>
      <c r="Z27" s="165" t="s">
        <v>17</v>
      </c>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166"/>
    </row>
    <row r="28" spans="1:52" s="108" customFormat="1" ht="27" customHeight="1">
      <c r="A28" s="286" t="s">
        <v>244</v>
      </c>
      <c r="B28" s="287"/>
      <c r="C28" s="287"/>
      <c r="D28" s="287"/>
      <c r="E28" s="287"/>
      <c r="F28" s="287"/>
      <c r="G28" s="287"/>
      <c r="H28" s="413">
        <v>0</v>
      </c>
      <c r="I28" s="414"/>
      <c r="J28" s="414"/>
      <c r="K28" s="414"/>
      <c r="L28" s="414"/>
      <c r="M28" s="165" t="s">
        <v>17</v>
      </c>
      <c r="N28" s="286" t="s">
        <v>133</v>
      </c>
      <c r="O28" s="287"/>
      <c r="P28" s="287"/>
      <c r="Q28" s="287"/>
      <c r="R28" s="287"/>
      <c r="S28" s="287"/>
      <c r="T28" s="290"/>
      <c r="U28" s="415">
        <v>10000</v>
      </c>
      <c r="V28" s="416"/>
      <c r="W28" s="416"/>
      <c r="X28" s="416"/>
      <c r="Y28" s="416"/>
      <c r="Z28" s="165" t="s">
        <v>17</v>
      </c>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row>
    <row r="29" spans="1:52" s="108" customFormat="1" ht="27" customHeight="1">
      <c r="A29" s="280" t="s">
        <v>135</v>
      </c>
      <c r="B29" s="281"/>
      <c r="C29" s="281"/>
      <c r="D29" s="281"/>
      <c r="E29" s="281"/>
      <c r="F29" s="281"/>
      <c r="G29" s="281"/>
      <c r="H29" s="293">
        <f>SUM(H23:L28)</f>
        <v>155000</v>
      </c>
      <c r="I29" s="294"/>
      <c r="J29" s="294"/>
      <c r="K29" s="294"/>
      <c r="L29" s="294"/>
      <c r="M29" s="165" t="s">
        <v>17</v>
      </c>
      <c r="N29" s="283" t="s">
        <v>134</v>
      </c>
      <c r="O29" s="284"/>
      <c r="P29" s="284"/>
      <c r="Q29" s="284"/>
      <c r="R29" s="284"/>
      <c r="S29" s="284"/>
      <c r="T29" s="284"/>
      <c r="U29" s="295">
        <f>(U23+U25+U26+U27+U28)-U24</f>
        <v>155000</v>
      </c>
      <c r="V29" s="296"/>
      <c r="W29" s="296"/>
      <c r="X29" s="296"/>
      <c r="Y29" s="296"/>
      <c r="Z29" s="165" t="s">
        <v>17</v>
      </c>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row>
    <row r="30" spans="1:52" s="108" customFormat="1" ht="27" customHeight="1">
      <c r="A30" s="276" t="s">
        <v>18</v>
      </c>
      <c r="B30" s="276"/>
      <c r="C30" s="276"/>
      <c r="D30" s="276"/>
      <c r="E30" s="276"/>
      <c r="F30" s="276"/>
      <c r="G30" s="276"/>
      <c r="H30" s="277">
        <f>H29-U29</f>
        <v>0</v>
      </c>
      <c r="I30" s="277"/>
      <c r="J30" s="277"/>
      <c r="K30" s="277"/>
      <c r="L30" s="277"/>
      <c r="M30" s="277"/>
      <c r="N30" s="277"/>
      <c r="O30" s="277"/>
      <c r="P30" s="277"/>
      <c r="Q30" s="277"/>
      <c r="R30" s="277"/>
      <c r="S30" s="277"/>
      <c r="T30" s="277"/>
      <c r="U30" s="277"/>
      <c r="V30" s="277"/>
      <c r="W30" s="277"/>
      <c r="X30" s="277"/>
      <c r="Y30" s="278"/>
      <c r="Z30" s="165" t="s">
        <v>17</v>
      </c>
      <c r="AA30" s="167" t="str">
        <f>IF(H30&lt;0,"★支出が収入を上回らないように修正してください。収入を上回る支出を貯金の取り崩しや借金で賄う場合は⑤または⑥に計上してください。","")</f>
        <v/>
      </c>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row>
    <row r="31" spans="1:52" s="1" customFormat="1" ht="12.75" customHeight="1">
      <c r="A31" s="151"/>
      <c r="B31" s="151"/>
      <c r="C31" s="151"/>
      <c r="D31" s="122"/>
      <c r="E31" s="130"/>
      <c r="F31" s="122"/>
      <c r="G31" s="130"/>
      <c r="H31" s="122"/>
      <c r="I31" s="163"/>
      <c r="J31" s="148"/>
      <c r="K31" s="148"/>
      <c r="L31" s="148"/>
      <c r="M31" s="148"/>
      <c r="N31" s="164"/>
      <c r="O31" s="164"/>
      <c r="P31" s="163"/>
      <c r="Q31" s="151"/>
      <c r="R31" s="151"/>
      <c r="S31" s="151"/>
      <c r="T31" s="151"/>
      <c r="U31" s="151"/>
      <c r="V31" s="151"/>
      <c r="W31" s="151"/>
      <c r="X31" s="151"/>
      <c r="Y31" s="151"/>
      <c r="Z31" s="151"/>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row>
    <row r="32" spans="1:52" ht="32.25" customHeight="1">
      <c r="A32" s="240" t="s">
        <v>247</v>
      </c>
      <c r="B32" s="240"/>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row>
    <row r="33" spans="1:52" ht="42.75" customHeight="1">
      <c r="A33" s="279" t="s">
        <v>155</v>
      </c>
      <c r="B33" s="276"/>
      <c r="C33" s="276" t="s">
        <v>136</v>
      </c>
      <c r="D33" s="276"/>
      <c r="E33" s="276"/>
      <c r="F33" s="276"/>
      <c r="G33" s="276"/>
      <c r="H33" s="276"/>
      <c r="I33" s="280" t="s">
        <v>16</v>
      </c>
      <c r="J33" s="281"/>
      <c r="K33" s="281"/>
      <c r="L33" s="281"/>
      <c r="M33" s="282"/>
      <c r="N33" s="283" t="s">
        <v>47</v>
      </c>
      <c r="O33" s="281"/>
      <c r="P33" s="281"/>
      <c r="Q33" s="282"/>
      <c r="R33" s="283" t="s">
        <v>15</v>
      </c>
      <c r="S33" s="284"/>
      <c r="T33" s="284"/>
      <c r="U33" s="284"/>
      <c r="V33" s="284"/>
      <c r="W33" s="285"/>
      <c r="X33" s="283" t="s">
        <v>14</v>
      </c>
      <c r="Y33" s="284"/>
      <c r="Z33" s="285"/>
      <c r="AA33" s="168"/>
      <c r="AB33" s="166"/>
      <c r="AC33" s="166"/>
      <c r="AD33" s="166"/>
      <c r="AE33" s="166"/>
      <c r="AF33" s="166"/>
      <c r="AG33" s="166"/>
      <c r="AH33" s="166"/>
      <c r="AI33" s="166"/>
      <c r="AJ33" s="166"/>
      <c r="AK33" s="166"/>
      <c r="AL33" s="166"/>
      <c r="AM33" s="122"/>
      <c r="AN33" s="122"/>
      <c r="AO33" s="122"/>
      <c r="AP33" s="122"/>
      <c r="AQ33" s="122"/>
      <c r="AR33" s="122"/>
      <c r="AS33" s="122"/>
      <c r="AT33" s="122"/>
      <c r="AU33" s="122"/>
      <c r="AV33" s="122"/>
      <c r="AW33" s="122"/>
      <c r="AX33" s="122"/>
      <c r="AY33" s="122"/>
      <c r="AZ33" s="122"/>
    </row>
    <row r="34" spans="1:52" ht="18" customHeight="1">
      <c r="A34" s="427" t="s">
        <v>138</v>
      </c>
      <c r="B34" s="427"/>
      <c r="C34" s="428" t="s">
        <v>196</v>
      </c>
      <c r="D34" s="428"/>
      <c r="E34" s="428"/>
      <c r="F34" s="428"/>
      <c r="G34" s="428"/>
      <c r="H34" s="428"/>
      <c r="I34" s="429" t="s">
        <v>197</v>
      </c>
      <c r="J34" s="430"/>
      <c r="K34" s="430"/>
      <c r="L34" s="430"/>
      <c r="M34" s="431"/>
      <c r="N34" s="435">
        <v>40000</v>
      </c>
      <c r="O34" s="436"/>
      <c r="P34" s="436"/>
      <c r="Q34" s="269" t="s">
        <v>13</v>
      </c>
      <c r="R34" s="439">
        <v>2021</v>
      </c>
      <c r="S34" s="440"/>
      <c r="T34" s="169" t="s">
        <v>8</v>
      </c>
      <c r="U34" s="201">
        <v>4</v>
      </c>
      <c r="V34" s="169" t="s">
        <v>7</v>
      </c>
      <c r="W34" s="170" t="s">
        <v>9</v>
      </c>
      <c r="X34" s="419" t="s">
        <v>30</v>
      </c>
      <c r="Y34" s="420"/>
      <c r="Z34" s="421"/>
      <c r="AA34" s="122"/>
      <c r="AB34" s="166"/>
      <c r="AC34" s="166"/>
      <c r="AD34" s="166"/>
      <c r="AE34" s="166"/>
      <c r="AF34" s="166"/>
      <c r="AG34" s="166"/>
      <c r="AH34" s="166"/>
      <c r="AI34" s="166"/>
      <c r="AJ34" s="166"/>
      <c r="AK34" s="166"/>
      <c r="AL34" s="166"/>
      <c r="AM34" s="122"/>
      <c r="AN34" s="122"/>
      <c r="AO34" s="122"/>
      <c r="AP34" s="122"/>
      <c r="AQ34" s="122"/>
      <c r="AR34" s="122"/>
      <c r="AS34" s="122"/>
      <c r="AT34" s="122"/>
      <c r="AU34" s="122"/>
      <c r="AV34" s="122"/>
      <c r="AW34" s="122"/>
      <c r="AX34" s="122"/>
      <c r="AY34" s="122"/>
      <c r="AZ34" s="122"/>
    </row>
    <row r="35" spans="1:52" ht="18" customHeight="1">
      <c r="A35" s="427"/>
      <c r="B35" s="427"/>
      <c r="C35" s="428"/>
      <c r="D35" s="428"/>
      <c r="E35" s="428"/>
      <c r="F35" s="428"/>
      <c r="G35" s="428"/>
      <c r="H35" s="428"/>
      <c r="I35" s="432"/>
      <c r="J35" s="433"/>
      <c r="K35" s="433"/>
      <c r="L35" s="433"/>
      <c r="M35" s="434"/>
      <c r="N35" s="437"/>
      <c r="O35" s="438"/>
      <c r="P35" s="438"/>
      <c r="Q35" s="270"/>
      <c r="R35" s="425">
        <v>2025</v>
      </c>
      <c r="S35" s="426"/>
      <c r="T35" s="172" t="s">
        <v>8</v>
      </c>
      <c r="U35" s="202">
        <v>3</v>
      </c>
      <c r="V35" s="172" t="s">
        <v>7</v>
      </c>
      <c r="W35" s="173" t="s">
        <v>6</v>
      </c>
      <c r="X35" s="422"/>
      <c r="Y35" s="423"/>
      <c r="Z35" s="424"/>
      <c r="AA35" s="122"/>
      <c r="AB35" s="166"/>
      <c r="AC35" s="166"/>
      <c r="AD35" s="166"/>
      <c r="AE35" s="166"/>
      <c r="AF35" s="166"/>
      <c r="AG35" s="166"/>
      <c r="AH35" s="166"/>
      <c r="AI35" s="166"/>
      <c r="AJ35" s="166"/>
      <c r="AK35" s="166"/>
      <c r="AL35" s="166"/>
      <c r="AM35" s="122"/>
      <c r="AN35" s="122"/>
      <c r="AO35" s="122"/>
      <c r="AP35" s="122"/>
      <c r="AQ35" s="122"/>
      <c r="AR35" s="122"/>
      <c r="AS35" s="122"/>
      <c r="AT35" s="122"/>
      <c r="AU35" s="122"/>
      <c r="AV35" s="122"/>
      <c r="AW35" s="122"/>
      <c r="AX35" s="122"/>
      <c r="AY35" s="122"/>
      <c r="AZ35" s="122"/>
    </row>
    <row r="36" spans="1:52" ht="18" customHeight="1">
      <c r="A36" s="427" t="s">
        <v>138</v>
      </c>
      <c r="B36" s="427"/>
      <c r="C36" s="428" t="s">
        <v>198</v>
      </c>
      <c r="D36" s="428"/>
      <c r="E36" s="428"/>
      <c r="F36" s="428"/>
      <c r="G36" s="428"/>
      <c r="H36" s="428"/>
      <c r="I36" s="429" t="s">
        <v>203</v>
      </c>
      <c r="J36" s="430"/>
      <c r="K36" s="430"/>
      <c r="L36" s="430"/>
      <c r="M36" s="431"/>
      <c r="N36" s="435">
        <v>10000</v>
      </c>
      <c r="O36" s="436"/>
      <c r="P36" s="436"/>
      <c r="Q36" s="269" t="s">
        <v>13</v>
      </c>
      <c r="R36" s="439">
        <v>2024</v>
      </c>
      <c r="S36" s="440"/>
      <c r="T36" s="169" t="s">
        <v>8</v>
      </c>
      <c r="U36" s="201">
        <v>10</v>
      </c>
      <c r="V36" s="169" t="s">
        <v>7</v>
      </c>
      <c r="W36" s="170" t="s">
        <v>9</v>
      </c>
      <c r="X36" s="419" t="s">
        <v>32</v>
      </c>
      <c r="Y36" s="420"/>
      <c r="Z36" s="421"/>
      <c r="AA36" s="122"/>
      <c r="AB36" s="166"/>
      <c r="AC36" s="166"/>
      <c r="AD36" s="166"/>
      <c r="AE36" s="166"/>
      <c r="AF36" s="166"/>
      <c r="AG36" s="166"/>
      <c r="AH36" s="166"/>
      <c r="AI36" s="166"/>
      <c r="AJ36" s="166"/>
      <c r="AK36" s="166"/>
      <c r="AL36" s="166"/>
      <c r="AM36" s="122"/>
      <c r="AN36" s="122"/>
      <c r="AO36" s="122"/>
      <c r="AP36" s="122"/>
      <c r="AQ36" s="122"/>
      <c r="AR36" s="122"/>
      <c r="AS36" s="122"/>
      <c r="AT36" s="122"/>
      <c r="AU36" s="122"/>
      <c r="AV36" s="122"/>
      <c r="AW36" s="122"/>
      <c r="AX36" s="122"/>
      <c r="AY36" s="122"/>
      <c r="AZ36" s="122"/>
    </row>
    <row r="37" spans="1:52" ht="18" customHeight="1">
      <c r="A37" s="427"/>
      <c r="B37" s="427"/>
      <c r="C37" s="428"/>
      <c r="D37" s="428"/>
      <c r="E37" s="428"/>
      <c r="F37" s="428"/>
      <c r="G37" s="428"/>
      <c r="H37" s="428"/>
      <c r="I37" s="432"/>
      <c r="J37" s="433"/>
      <c r="K37" s="433"/>
      <c r="L37" s="433"/>
      <c r="M37" s="434"/>
      <c r="N37" s="437"/>
      <c r="O37" s="438"/>
      <c r="P37" s="438"/>
      <c r="Q37" s="270"/>
      <c r="R37" s="425">
        <v>2025</v>
      </c>
      <c r="S37" s="426"/>
      <c r="T37" s="172" t="s">
        <v>8</v>
      </c>
      <c r="U37" s="202">
        <v>3</v>
      </c>
      <c r="V37" s="172" t="s">
        <v>7</v>
      </c>
      <c r="W37" s="173" t="s">
        <v>6</v>
      </c>
      <c r="X37" s="422"/>
      <c r="Y37" s="423"/>
      <c r="Z37" s="424"/>
      <c r="AA37" s="122"/>
      <c r="AB37" s="166"/>
      <c r="AC37" s="166"/>
      <c r="AD37" s="166"/>
      <c r="AE37" s="166"/>
      <c r="AF37" s="166"/>
      <c r="AG37" s="166"/>
      <c r="AH37" s="166"/>
      <c r="AI37" s="166"/>
      <c r="AJ37" s="166"/>
      <c r="AK37" s="166"/>
      <c r="AL37" s="166"/>
      <c r="AM37" s="122"/>
      <c r="AN37" s="122"/>
      <c r="AO37" s="122"/>
      <c r="AP37" s="122"/>
      <c r="AQ37" s="122"/>
      <c r="AR37" s="122"/>
      <c r="AS37" s="122"/>
      <c r="AT37" s="122"/>
      <c r="AU37" s="122"/>
      <c r="AV37" s="122"/>
      <c r="AW37" s="122"/>
      <c r="AX37" s="122"/>
      <c r="AY37" s="122"/>
      <c r="AZ37" s="122"/>
    </row>
    <row r="38" spans="1:52" ht="18" customHeight="1">
      <c r="A38" s="449"/>
      <c r="B38" s="449"/>
      <c r="C38" s="450"/>
      <c r="D38" s="450"/>
      <c r="E38" s="450"/>
      <c r="F38" s="450"/>
      <c r="G38" s="450"/>
      <c r="H38" s="450"/>
      <c r="I38" s="451"/>
      <c r="J38" s="452"/>
      <c r="K38" s="452"/>
      <c r="L38" s="452"/>
      <c r="M38" s="453"/>
      <c r="N38" s="457"/>
      <c r="O38" s="458"/>
      <c r="P38" s="458"/>
      <c r="Q38" s="269" t="s">
        <v>13</v>
      </c>
      <c r="R38" s="461"/>
      <c r="S38" s="462"/>
      <c r="T38" s="175" t="s">
        <v>8</v>
      </c>
      <c r="U38" s="174"/>
      <c r="V38" s="175" t="s">
        <v>7</v>
      </c>
      <c r="W38" s="176" t="s">
        <v>9</v>
      </c>
      <c r="X38" s="441"/>
      <c r="Y38" s="442"/>
      <c r="Z38" s="443"/>
      <c r="AA38" s="122"/>
      <c r="AB38" s="166"/>
      <c r="AC38" s="166"/>
      <c r="AD38" s="166"/>
      <c r="AE38" s="166"/>
      <c r="AF38" s="166"/>
      <c r="AG38" s="166"/>
      <c r="AH38" s="166"/>
      <c r="AI38" s="166"/>
      <c r="AJ38" s="166"/>
      <c r="AK38" s="166"/>
      <c r="AL38" s="166"/>
      <c r="AM38" s="122"/>
      <c r="AN38" s="122"/>
      <c r="AO38" s="122"/>
      <c r="AP38" s="122"/>
      <c r="AQ38" s="122"/>
      <c r="AR38" s="122"/>
      <c r="AS38" s="122"/>
      <c r="AT38" s="122"/>
      <c r="AU38" s="122"/>
      <c r="AV38" s="122"/>
      <c r="AW38" s="122"/>
      <c r="AX38" s="122"/>
      <c r="AY38" s="122"/>
      <c r="AZ38" s="122"/>
    </row>
    <row r="39" spans="1:52" ht="18" customHeight="1">
      <c r="A39" s="449"/>
      <c r="B39" s="449"/>
      <c r="C39" s="450"/>
      <c r="D39" s="450"/>
      <c r="E39" s="450"/>
      <c r="F39" s="450"/>
      <c r="G39" s="450"/>
      <c r="H39" s="450"/>
      <c r="I39" s="454"/>
      <c r="J39" s="455"/>
      <c r="K39" s="455"/>
      <c r="L39" s="455"/>
      <c r="M39" s="456"/>
      <c r="N39" s="459"/>
      <c r="O39" s="460"/>
      <c r="P39" s="460"/>
      <c r="Q39" s="270"/>
      <c r="R39" s="447"/>
      <c r="S39" s="448"/>
      <c r="T39" s="172" t="s">
        <v>8</v>
      </c>
      <c r="U39" s="171"/>
      <c r="V39" s="172" t="s">
        <v>7</v>
      </c>
      <c r="W39" s="173" t="s">
        <v>6</v>
      </c>
      <c r="X39" s="444"/>
      <c r="Y39" s="445"/>
      <c r="Z39" s="446"/>
      <c r="AA39" s="122"/>
      <c r="AB39" s="166"/>
      <c r="AC39" s="166"/>
      <c r="AD39" s="166"/>
      <c r="AE39" s="166"/>
      <c r="AF39" s="166"/>
      <c r="AG39" s="166"/>
      <c r="AH39" s="166"/>
      <c r="AI39" s="166"/>
      <c r="AJ39" s="166"/>
      <c r="AK39" s="166"/>
      <c r="AL39" s="166"/>
      <c r="AM39" s="122"/>
      <c r="AN39" s="122"/>
      <c r="AO39" s="122"/>
      <c r="AP39" s="122"/>
      <c r="AQ39" s="122"/>
      <c r="AR39" s="122"/>
      <c r="AS39" s="122"/>
      <c r="AT39" s="122"/>
      <c r="AU39" s="122"/>
      <c r="AV39" s="122"/>
      <c r="AW39" s="122"/>
      <c r="AX39" s="122"/>
      <c r="AY39" s="122"/>
      <c r="AZ39" s="122"/>
    </row>
    <row r="40" spans="1:52" ht="18" customHeight="1">
      <c r="A40" s="449"/>
      <c r="B40" s="449"/>
      <c r="C40" s="450"/>
      <c r="D40" s="450"/>
      <c r="E40" s="450"/>
      <c r="F40" s="450"/>
      <c r="G40" s="450"/>
      <c r="H40" s="450"/>
      <c r="I40" s="451"/>
      <c r="J40" s="452"/>
      <c r="K40" s="452"/>
      <c r="L40" s="452"/>
      <c r="M40" s="453"/>
      <c r="N40" s="457"/>
      <c r="O40" s="458"/>
      <c r="P40" s="458"/>
      <c r="Q40" s="269" t="s">
        <v>13</v>
      </c>
      <c r="R40" s="461"/>
      <c r="S40" s="462"/>
      <c r="T40" s="175" t="s">
        <v>8</v>
      </c>
      <c r="U40" s="174"/>
      <c r="V40" s="175" t="s">
        <v>7</v>
      </c>
      <c r="W40" s="176" t="s">
        <v>9</v>
      </c>
      <c r="X40" s="441"/>
      <c r="Y40" s="442"/>
      <c r="Z40" s="443"/>
      <c r="AA40" s="122"/>
      <c r="AB40" s="166"/>
      <c r="AC40" s="166"/>
      <c r="AD40" s="166"/>
      <c r="AE40" s="166"/>
      <c r="AF40" s="166"/>
      <c r="AG40" s="166"/>
      <c r="AH40" s="166"/>
      <c r="AI40" s="166"/>
      <c r="AJ40" s="166"/>
      <c r="AK40" s="166"/>
      <c r="AL40" s="166"/>
      <c r="AM40" s="122"/>
      <c r="AN40" s="122"/>
      <c r="AO40" s="122"/>
      <c r="AP40" s="122"/>
      <c r="AQ40" s="122"/>
      <c r="AR40" s="122"/>
      <c r="AS40" s="122"/>
      <c r="AT40" s="122"/>
      <c r="AU40" s="122"/>
      <c r="AV40" s="122"/>
      <c r="AW40" s="122"/>
      <c r="AX40" s="122"/>
      <c r="AY40" s="122"/>
      <c r="AZ40" s="122"/>
    </row>
    <row r="41" spans="1:52" ht="18" customHeight="1">
      <c r="A41" s="449"/>
      <c r="B41" s="449"/>
      <c r="C41" s="450"/>
      <c r="D41" s="450"/>
      <c r="E41" s="450"/>
      <c r="F41" s="450"/>
      <c r="G41" s="450"/>
      <c r="H41" s="450"/>
      <c r="I41" s="454"/>
      <c r="J41" s="455"/>
      <c r="K41" s="455"/>
      <c r="L41" s="455"/>
      <c r="M41" s="456"/>
      <c r="N41" s="459"/>
      <c r="O41" s="460"/>
      <c r="P41" s="460"/>
      <c r="Q41" s="270"/>
      <c r="R41" s="447"/>
      <c r="S41" s="448"/>
      <c r="T41" s="172" t="s">
        <v>8</v>
      </c>
      <c r="U41" s="171"/>
      <c r="V41" s="172" t="s">
        <v>7</v>
      </c>
      <c r="W41" s="173" t="s">
        <v>6</v>
      </c>
      <c r="X41" s="444"/>
      <c r="Y41" s="445"/>
      <c r="Z41" s="446"/>
      <c r="AA41" s="122"/>
      <c r="AB41" s="166"/>
      <c r="AC41" s="166"/>
      <c r="AD41" s="166"/>
      <c r="AE41" s="166"/>
      <c r="AF41" s="166"/>
      <c r="AG41" s="166"/>
      <c r="AH41" s="166"/>
      <c r="AI41" s="166"/>
      <c r="AJ41" s="166"/>
      <c r="AK41" s="166"/>
      <c r="AL41" s="166"/>
      <c r="AM41" s="122"/>
      <c r="AN41" s="122"/>
      <c r="AO41" s="122"/>
      <c r="AP41" s="122"/>
      <c r="AQ41" s="122"/>
      <c r="AR41" s="122"/>
      <c r="AS41" s="122"/>
      <c r="AT41" s="122"/>
      <c r="AU41" s="122"/>
      <c r="AV41" s="122"/>
      <c r="AW41" s="122"/>
      <c r="AX41" s="122"/>
      <c r="AY41" s="122"/>
      <c r="AZ41" s="122"/>
    </row>
    <row r="42" spans="1:52" ht="29.25" customHeight="1">
      <c r="A42" s="177"/>
      <c r="B42" s="177"/>
      <c r="C42" s="178"/>
      <c r="D42" s="178"/>
      <c r="E42" s="178"/>
      <c r="F42" s="178"/>
      <c r="G42" s="178"/>
      <c r="H42" s="178"/>
      <c r="I42" s="179"/>
      <c r="J42" s="179"/>
      <c r="K42" s="179"/>
      <c r="L42" s="179"/>
      <c r="M42" s="179"/>
      <c r="N42" s="180"/>
      <c r="O42" s="180"/>
      <c r="P42" s="180"/>
      <c r="Q42" s="177"/>
      <c r="R42" s="181"/>
      <c r="S42" s="181"/>
      <c r="T42" s="175"/>
      <c r="U42" s="181"/>
      <c r="V42" s="175"/>
      <c r="W42" s="182"/>
      <c r="X42" s="178"/>
      <c r="Y42" s="178"/>
      <c r="Z42" s="178"/>
      <c r="AA42" s="122"/>
      <c r="AB42" s="166"/>
      <c r="AC42" s="166"/>
      <c r="AD42" s="166"/>
      <c r="AE42" s="166"/>
      <c r="AF42" s="166"/>
      <c r="AG42" s="166"/>
      <c r="AH42" s="166"/>
      <c r="AI42" s="166"/>
      <c r="AJ42" s="166"/>
      <c r="AK42" s="166"/>
      <c r="AL42" s="166"/>
      <c r="AM42" s="122"/>
      <c r="AN42" s="122"/>
      <c r="AO42" s="122"/>
      <c r="AP42" s="122"/>
      <c r="AQ42" s="122"/>
      <c r="AR42" s="122"/>
      <c r="AS42" s="122"/>
      <c r="AT42" s="122"/>
      <c r="AU42" s="122"/>
      <c r="AV42" s="122"/>
      <c r="AW42" s="122"/>
      <c r="AX42" s="122"/>
      <c r="AY42" s="122"/>
      <c r="AZ42" s="122"/>
    </row>
    <row r="43" spans="1:52" s="1" customFormat="1" ht="24" customHeight="1">
      <c r="A43" s="240" t="s">
        <v>246</v>
      </c>
      <c r="B43" s="240"/>
      <c r="C43" s="240"/>
      <c r="D43" s="240"/>
      <c r="E43" s="240"/>
      <c r="F43" s="240"/>
      <c r="G43" s="240"/>
      <c r="H43" s="240"/>
      <c r="I43" s="240"/>
      <c r="J43" s="240"/>
      <c r="K43" s="240"/>
      <c r="L43" s="240"/>
      <c r="M43" s="240"/>
      <c r="N43" s="240"/>
      <c r="O43" s="240"/>
      <c r="P43" s="240"/>
      <c r="Q43" s="240"/>
      <c r="R43" s="240"/>
      <c r="S43" s="240"/>
      <c r="T43" s="240"/>
      <c r="U43" s="240"/>
      <c r="V43" s="240"/>
      <c r="W43" s="240"/>
      <c r="X43" s="240"/>
      <c r="Y43" s="240"/>
      <c r="Z43" s="240"/>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row>
    <row r="44" spans="1:52" s="1" customFormat="1" ht="30" customHeight="1">
      <c r="A44" s="241" t="s">
        <v>12</v>
      </c>
      <c r="B44" s="242"/>
      <c r="C44" s="241" t="s">
        <v>151</v>
      </c>
      <c r="D44" s="243"/>
      <c r="E44" s="243"/>
      <c r="F44" s="243"/>
      <c r="G44" s="243"/>
      <c r="H44" s="243"/>
      <c r="I44" s="243"/>
      <c r="J44" s="243"/>
      <c r="K44" s="244"/>
      <c r="L44" s="245" t="s">
        <v>11</v>
      </c>
      <c r="M44" s="243"/>
      <c r="N44" s="243"/>
      <c r="O44" s="243"/>
      <c r="P44" s="243"/>
      <c r="Q44" s="243"/>
      <c r="R44" s="243"/>
      <c r="S44" s="243"/>
      <c r="T44" s="244"/>
      <c r="U44" s="246" t="s">
        <v>10</v>
      </c>
      <c r="V44" s="246"/>
      <c r="W44" s="246"/>
      <c r="X44" s="246"/>
      <c r="Y44" s="246"/>
      <c r="Z44" s="246"/>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row>
    <row r="45" spans="1:52" s="1" customFormat="1" ht="15" customHeight="1">
      <c r="A45" s="463" t="s">
        <v>245</v>
      </c>
      <c r="B45" s="464"/>
      <c r="C45" s="465" t="s">
        <v>2687</v>
      </c>
      <c r="D45" s="466"/>
      <c r="E45" s="466"/>
      <c r="F45" s="466"/>
      <c r="G45" s="466"/>
      <c r="H45" s="466"/>
      <c r="I45" s="466"/>
      <c r="J45" s="466"/>
      <c r="K45" s="467"/>
      <c r="L45" s="471" t="s">
        <v>199</v>
      </c>
      <c r="M45" s="472"/>
      <c r="N45" s="472"/>
      <c r="O45" s="472"/>
      <c r="P45" s="472"/>
      <c r="Q45" s="472"/>
      <c r="R45" s="472"/>
      <c r="S45" s="472"/>
      <c r="T45" s="473"/>
      <c r="U45" s="477">
        <v>2016</v>
      </c>
      <c r="V45" s="478"/>
      <c r="W45" s="183" t="s">
        <v>8</v>
      </c>
      <c r="X45" s="203">
        <v>10</v>
      </c>
      <c r="Y45" s="185" t="s">
        <v>7</v>
      </c>
      <c r="Z45" s="186" t="s">
        <v>9</v>
      </c>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row>
    <row r="46" spans="1:52" s="1" customFormat="1" ht="15" customHeight="1">
      <c r="A46" s="463"/>
      <c r="B46" s="464"/>
      <c r="C46" s="468"/>
      <c r="D46" s="469"/>
      <c r="E46" s="469"/>
      <c r="F46" s="469"/>
      <c r="G46" s="469"/>
      <c r="H46" s="469"/>
      <c r="I46" s="469"/>
      <c r="J46" s="469"/>
      <c r="K46" s="470"/>
      <c r="L46" s="474"/>
      <c r="M46" s="475"/>
      <c r="N46" s="475"/>
      <c r="O46" s="475"/>
      <c r="P46" s="475"/>
      <c r="Q46" s="475"/>
      <c r="R46" s="475"/>
      <c r="S46" s="475"/>
      <c r="T46" s="476"/>
      <c r="U46" s="479">
        <v>2019</v>
      </c>
      <c r="V46" s="480"/>
      <c r="W46" s="187" t="s">
        <v>8</v>
      </c>
      <c r="X46" s="204">
        <v>9</v>
      </c>
      <c r="Y46" s="189" t="s">
        <v>7</v>
      </c>
      <c r="Z46" s="190" t="s">
        <v>6</v>
      </c>
      <c r="AA46" s="148"/>
      <c r="AB46" s="148"/>
      <c r="AC46" s="148"/>
      <c r="AD46" s="148"/>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row>
    <row r="47" spans="1:52" s="1" customFormat="1" ht="15" customHeight="1">
      <c r="A47" s="481" t="s">
        <v>42</v>
      </c>
      <c r="B47" s="482"/>
      <c r="C47" s="465" t="s">
        <v>204</v>
      </c>
      <c r="D47" s="466"/>
      <c r="E47" s="466"/>
      <c r="F47" s="466"/>
      <c r="G47" s="466"/>
      <c r="H47" s="466"/>
      <c r="I47" s="466"/>
      <c r="J47" s="466"/>
      <c r="K47" s="467"/>
      <c r="L47" s="471" t="s">
        <v>201</v>
      </c>
      <c r="M47" s="472"/>
      <c r="N47" s="472"/>
      <c r="O47" s="472"/>
      <c r="P47" s="472"/>
      <c r="Q47" s="472"/>
      <c r="R47" s="472"/>
      <c r="S47" s="472"/>
      <c r="T47" s="473"/>
      <c r="U47" s="477">
        <v>2020</v>
      </c>
      <c r="V47" s="478"/>
      <c r="W47" s="183" t="s">
        <v>8</v>
      </c>
      <c r="X47" s="203">
        <v>4</v>
      </c>
      <c r="Y47" s="185" t="s">
        <v>7</v>
      </c>
      <c r="Z47" s="186" t="s">
        <v>9</v>
      </c>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8"/>
      <c r="AW47" s="148"/>
      <c r="AX47" s="148"/>
      <c r="AY47" s="148"/>
      <c r="AZ47" s="148"/>
    </row>
    <row r="48" spans="1:52" s="1" customFormat="1" ht="15" customHeight="1">
      <c r="A48" s="481"/>
      <c r="B48" s="482"/>
      <c r="C48" s="468"/>
      <c r="D48" s="469"/>
      <c r="E48" s="469"/>
      <c r="F48" s="469"/>
      <c r="G48" s="469"/>
      <c r="H48" s="469"/>
      <c r="I48" s="469"/>
      <c r="J48" s="469"/>
      <c r="K48" s="470"/>
      <c r="L48" s="474"/>
      <c r="M48" s="475"/>
      <c r="N48" s="475"/>
      <c r="O48" s="475"/>
      <c r="P48" s="475"/>
      <c r="Q48" s="475"/>
      <c r="R48" s="475"/>
      <c r="S48" s="475"/>
      <c r="T48" s="476"/>
      <c r="U48" s="479">
        <v>2021</v>
      </c>
      <c r="V48" s="480"/>
      <c r="W48" s="187" t="s">
        <v>8</v>
      </c>
      <c r="X48" s="204">
        <v>3</v>
      </c>
      <c r="Y48" s="189" t="s">
        <v>7</v>
      </c>
      <c r="Z48" s="190" t="s">
        <v>6</v>
      </c>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row>
    <row r="49" spans="1:52" ht="15" customHeight="1">
      <c r="A49" s="481" t="s">
        <v>42</v>
      </c>
      <c r="B49" s="482"/>
      <c r="C49" s="465" t="s">
        <v>2685</v>
      </c>
      <c r="D49" s="466"/>
      <c r="E49" s="466"/>
      <c r="F49" s="466"/>
      <c r="G49" s="466"/>
      <c r="H49" s="466"/>
      <c r="I49" s="466"/>
      <c r="J49" s="466"/>
      <c r="K49" s="467"/>
      <c r="L49" s="471" t="s">
        <v>2679</v>
      </c>
      <c r="M49" s="472"/>
      <c r="N49" s="472"/>
      <c r="O49" s="472"/>
      <c r="P49" s="472"/>
      <c r="Q49" s="472"/>
      <c r="R49" s="472"/>
      <c r="S49" s="472"/>
      <c r="T49" s="473"/>
      <c r="U49" s="477">
        <v>2021</v>
      </c>
      <c r="V49" s="478"/>
      <c r="W49" s="183" t="s">
        <v>8</v>
      </c>
      <c r="X49" s="203">
        <v>4</v>
      </c>
      <c r="Y49" s="185" t="s">
        <v>7</v>
      </c>
      <c r="Z49" s="186" t="s">
        <v>9</v>
      </c>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row>
    <row r="50" spans="1:52" ht="15" customHeight="1">
      <c r="A50" s="481"/>
      <c r="B50" s="482"/>
      <c r="C50" s="468"/>
      <c r="D50" s="469"/>
      <c r="E50" s="469"/>
      <c r="F50" s="469"/>
      <c r="G50" s="469"/>
      <c r="H50" s="469"/>
      <c r="I50" s="469"/>
      <c r="J50" s="469"/>
      <c r="K50" s="470"/>
      <c r="L50" s="474"/>
      <c r="M50" s="475"/>
      <c r="N50" s="475"/>
      <c r="O50" s="475"/>
      <c r="P50" s="475"/>
      <c r="Q50" s="475"/>
      <c r="R50" s="475"/>
      <c r="S50" s="475"/>
      <c r="T50" s="476"/>
      <c r="U50" s="479">
        <v>2025</v>
      </c>
      <c r="V50" s="480"/>
      <c r="W50" s="187" t="s">
        <v>8</v>
      </c>
      <c r="X50" s="204">
        <v>3</v>
      </c>
      <c r="Y50" s="189" t="s">
        <v>7</v>
      </c>
      <c r="Z50" s="190" t="s">
        <v>6</v>
      </c>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row>
    <row r="51" spans="1:52" s="108" customFormat="1" ht="15" customHeight="1">
      <c r="A51" s="491"/>
      <c r="B51" s="492"/>
      <c r="C51" s="493"/>
      <c r="D51" s="494"/>
      <c r="E51" s="494"/>
      <c r="F51" s="494"/>
      <c r="G51" s="494"/>
      <c r="H51" s="494"/>
      <c r="I51" s="494"/>
      <c r="J51" s="494"/>
      <c r="K51" s="495"/>
      <c r="L51" s="499"/>
      <c r="M51" s="500"/>
      <c r="N51" s="500"/>
      <c r="O51" s="500"/>
      <c r="P51" s="500"/>
      <c r="Q51" s="500"/>
      <c r="R51" s="500"/>
      <c r="S51" s="500"/>
      <c r="T51" s="501"/>
      <c r="U51" s="505"/>
      <c r="V51" s="506"/>
      <c r="W51" s="183" t="s">
        <v>8</v>
      </c>
      <c r="X51" s="184"/>
      <c r="Y51" s="185" t="s">
        <v>7</v>
      </c>
      <c r="Z51" s="186" t="s">
        <v>9</v>
      </c>
      <c r="AA51" s="166"/>
      <c r="AB51" s="168"/>
      <c r="AC51" s="168"/>
      <c r="AD51" s="168"/>
      <c r="AE51" s="168"/>
      <c r="AF51" s="168"/>
      <c r="AG51" s="168"/>
      <c r="AH51" s="168"/>
      <c r="AI51" s="168"/>
      <c r="AJ51" s="168"/>
      <c r="AK51" s="168"/>
      <c r="AL51" s="168"/>
      <c r="AM51" s="166"/>
      <c r="AN51" s="166"/>
      <c r="AO51" s="166"/>
      <c r="AP51" s="166"/>
      <c r="AQ51" s="166"/>
      <c r="AR51" s="166"/>
      <c r="AS51" s="166"/>
      <c r="AT51" s="166"/>
      <c r="AU51" s="166"/>
      <c r="AV51" s="166"/>
      <c r="AW51" s="166"/>
      <c r="AX51" s="166"/>
      <c r="AY51" s="166"/>
      <c r="AZ51" s="166"/>
    </row>
    <row r="52" spans="1:52" s="108" customFormat="1" ht="15" customHeight="1">
      <c r="A52" s="491"/>
      <c r="B52" s="492"/>
      <c r="C52" s="496"/>
      <c r="D52" s="497"/>
      <c r="E52" s="497"/>
      <c r="F52" s="497"/>
      <c r="G52" s="497"/>
      <c r="H52" s="497"/>
      <c r="I52" s="497"/>
      <c r="J52" s="497"/>
      <c r="K52" s="498"/>
      <c r="L52" s="502"/>
      <c r="M52" s="503"/>
      <c r="N52" s="503"/>
      <c r="O52" s="503"/>
      <c r="P52" s="503"/>
      <c r="Q52" s="503"/>
      <c r="R52" s="503"/>
      <c r="S52" s="503"/>
      <c r="T52" s="504"/>
      <c r="U52" s="507"/>
      <c r="V52" s="508"/>
      <c r="W52" s="187" t="s">
        <v>8</v>
      </c>
      <c r="X52" s="188"/>
      <c r="Y52" s="189" t="s">
        <v>7</v>
      </c>
      <c r="Z52" s="190" t="s">
        <v>6</v>
      </c>
      <c r="AA52" s="166"/>
      <c r="AB52" s="166"/>
      <c r="AC52" s="168"/>
      <c r="AD52" s="168"/>
      <c r="AE52" s="168"/>
      <c r="AF52" s="168"/>
      <c r="AG52" s="168"/>
      <c r="AH52" s="168"/>
      <c r="AI52" s="168"/>
      <c r="AJ52" s="168"/>
      <c r="AK52" s="168"/>
      <c r="AL52" s="168"/>
      <c r="AM52" s="166"/>
      <c r="AN52" s="166"/>
      <c r="AO52" s="166"/>
      <c r="AP52" s="166"/>
      <c r="AQ52" s="166"/>
      <c r="AR52" s="166"/>
      <c r="AS52" s="166"/>
      <c r="AT52" s="166"/>
      <c r="AU52" s="166"/>
      <c r="AV52" s="166"/>
      <c r="AW52" s="166"/>
      <c r="AX52" s="166"/>
      <c r="AY52" s="166"/>
      <c r="AZ52" s="166"/>
    </row>
    <row r="53" spans="1:52" ht="18.75" customHeight="1">
      <c r="A53" s="177"/>
      <c r="B53" s="177"/>
      <c r="C53" s="178"/>
      <c r="D53" s="178"/>
      <c r="E53" s="178"/>
      <c r="F53" s="178"/>
      <c r="G53" s="178"/>
      <c r="H53" s="178"/>
      <c r="I53" s="179"/>
      <c r="J53" s="179"/>
      <c r="K53" s="179"/>
      <c r="L53" s="179"/>
      <c r="M53" s="179"/>
      <c r="N53" s="180"/>
      <c r="O53" s="180"/>
      <c r="P53" s="180"/>
      <c r="Q53" s="177"/>
      <c r="R53" s="181"/>
      <c r="S53" s="181"/>
      <c r="T53" s="175"/>
      <c r="U53" s="181"/>
      <c r="V53" s="175"/>
      <c r="W53" s="182"/>
      <c r="X53" s="178"/>
      <c r="Y53" s="178"/>
      <c r="Z53" s="178"/>
      <c r="AA53" s="122"/>
      <c r="AB53" s="166"/>
      <c r="AC53" s="166"/>
      <c r="AD53" s="166"/>
      <c r="AE53" s="166"/>
      <c r="AF53" s="166"/>
      <c r="AG53" s="166"/>
      <c r="AH53" s="166"/>
      <c r="AI53" s="166"/>
      <c r="AJ53" s="166"/>
      <c r="AK53" s="166"/>
      <c r="AL53" s="166"/>
      <c r="AM53" s="122"/>
      <c r="AN53" s="122"/>
      <c r="AO53" s="122"/>
      <c r="AP53" s="122"/>
      <c r="AQ53" s="122"/>
      <c r="AR53" s="122"/>
      <c r="AS53" s="122"/>
      <c r="AT53" s="122"/>
      <c r="AU53" s="122"/>
      <c r="AV53" s="122"/>
      <c r="AW53" s="122"/>
      <c r="AX53" s="122"/>
      <c r="AY53" s="122"/>
      <c r="AZ53" s="122"/>
    </row>
    <row r="54" spans="1:52" ht="15" customHeight="1">
      <c r="A54" s="122" t="s">
        <v>185</v>
      </c>
      <c r="B54" s="122"/>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row>
    <row r="55" spans="1:52" ht="30" customHeight="1">
      <c r="A55" s="207" t="s">
        <v>186</v>
      </c>
      <c r="B55" s="208"/>
      <c r="C55" s="208"/>
      <c r="D55" s="208"/>
      <c r="E55" s="208"/>
      <c r="F55" s="209"/>
      <c r="G55" s="509" t="s">
        <v>200</v>
      </c>
      <c r="H55" s="510"/>
      <c r="I55" s="510"/>
      <c r="J55" s="510"/>
      <c r="K55" s="510"/>
      <c r="L55" s="510"/>
      <c r="M55" s="510"/>
      <c r="N55" s="510"/>
      <c r="O55" s="510"/>
      <c r="P55" s="510"/>
      <c r="Q55" s="510"/>
      <c r="R55" s="510"/>
      <c r="S55" s="510"/>
      <c r="T55" s="510"/>
      <c r="U55" s="510"/>
      <c r="V55" s="510"/>
      <c r="W55" s="510"/>
      <c r="X55" s="510"/>
      <c r="Y55" s="510"/>
      <c r="Z55" s="511"/>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row>
    <row r="56" spans="1:52" ht="15" customHeight="1">
      <c r="A56" s="191" t="s">
        <v>127</v>
      </c>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9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row>
    <row r="57" spans="1:52" ht="279" customHeight="1">
      <c r="A57" s="483" t="s">
        <v>225</v>
      </c>
      <c r="B57" s="484"/>
      <c r="C57" s="484"/>
      <c r="D57" s="484"/>
      <c r="E57" s="484"/>
      <c r="F57" s="484"/>
      <c r="G57" s="484"/>
      <c r="H57" s="484"/>
      <c r="I57" s="484"/>
      <c r="J57" s="484"/>
      <c r="K57" s="484"/>
      <c r="L57" s="484"/>
      <c r="M57" s="484"/>
      <c r="N57" s="484"/>
      <c r="O57" s="484"/>
      <c r="P57" s="484"/>
      <c r="Q57" s="484"/>
      <c r="R57" s="484"/>
      <c r="S57" s="484"/>
      <c r="T57" s="484"/>
      <c r="U57" s="484"/>
      <c r="V57" s="484"/>
      <c r="W57" s="484"/>
      <c r="X57" s="484"/>
      <c r="Y57" s="484"/>
      <c r="Z57" s="485"/>
      <c r="AA57" s="122"/>
      <c r="AB57" s="122"/>
      <c r="AC57" s="122"/>
      <c r="AD57" s="122"/>
      <c r="AE57" s="122"/>
      <c r="AF57" s="122"/>
      <c r="AG57" s="122"/>
      <c r="AH57" s="122"/>
      <c r="AI57" s="122"/>
      <c r="AJ57" s="122"/>
      <c r="AK57" s="122"/>
      <c r="AL57" s="122"/>
      <c r="AM57" s="122"/>
      <c r="AN57" s="122"/>
      <c r="AO57" s="122"/>
      <c r="AP57" s="122"/>
      <c r="AQ57" s="122"/>
      <c r="AR57" s="122"/>
      <c r="AS57" s="122"/>
      <c r="AT57" s="122"/>
      <c r="AU57" s="122"/>
      <c r="AV57" s="122"/>
      <c r="AW57" s="122"/>
      <c r="AX57" s="122"/>
      <c r="AY57" s="122"/>
      <c r="AZ57" s="122"/>
    </row>
    <row r="58" spans="1:52" ht="14.45" customHeight="1">
      <c r="A58" s="177"/>
      <c r="B58" s="177"/>
      <c r="C58" s="178"/>
      <c r="D58" s="178"/>
      <c r="E58" s="178"/>
      <c r="F58" s="178"/>
      <c r="G58" s="178"/>
      <c r="H58" s="178"/>
      <c r="I58" s="179"/>
      <c r="J58" s="179"/>
      <c r="K58" s="179"/>
      <c r="L58" s="179"/>
      <c r="M58" s="179"/>
      <c r="N58" s="180"/>
      <c r="O58" s="180"/>
      <c r="P58" s="180"/>
      <c r="Q58" s="177"/>
      <c r="R58" s="181"/>
      <c r="S58" s="181"/>
      <c r="T58" s="175"/>
      <c r="U58" s="181"/>
      <c r="V58" s="175"/>
      <c r="W58" s="182"/>
      <c r="X58" s="178"/>
      <c r="Y58" s="178"/>
      <c r="Z58" s="178"/>
      <c r="AA58" s="122"/>
      <c r="AB58" s="166"/>
      <c r="AC58" s="166"/>
      <c r="AD58" s="166"/>
      <c r="AE58" s="166"/>
      <c r="AF58" s="166"/>
      <c r="AG58" s="166"/>
      <c r="AH58" s="166"/>
      <c r="AI58" s="166"/>
      <c r="AJ58" s="166"/>
      <c r="AK58" s="166"/>
      <c r="AL58" s="166"/>
      <c r="AM58" s="122"/>
      <c r="AN58" s="122"/>
      <c r="AO58" s="122"/>
      <c r="AP58" s="122"/>
      <c r="AQ58" s="122"/>
      <c r="AR58" s="122"/>
      <c r="AS58" s="122"/>
      <c r="AT58" s="122"/>
      <c r="AU58" s="122"/>
      <c r="AV58" s="122"/>
      <c r="AW58" s="122"/>
      <c r="AX58" s="122"/>
      <c r="AY58" s="122"/>
      <c r="AZ58" s="122"/>
    </row>
    <row r="59" spans="1:52" ht="15" customHeight="1">
      <c r="A59" s="122" t="s">
        <v>187</v>
      </c>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row>
    <row r="60" spans="1:52" ht="267.75" customHeight="1">
      <c r="A60" s="486" t="s">
        <v>226</v>
      </c>
      <c r="B60" s="487"/>
      <c r="C60" s="487"/>
      <c r="D60" s="487"/>
      <c r="E60" s="487"/>
      <c r="F60" s="487"/>
      <c r="G60" s="487"/>
      <c r="H60" s="487"/>
      <c r="I60" s="487"/>
      <c r="J60" s="487"/>
      <c r="K60" s="487"/>
      <c r="L60" s="487"/>
      <c r="M60" s="487"/>
      <c r="N60" s="487"/>
      <c r="O60" s="487"/>
      <c r="P60" s="487"/>
      <c r="Q60" s="487"/>
      <c r="R60" s="487"/>
      <c r="S60" s="487"/>
      <c r="T60" s="487"/>
      <c r="U60" s="487"/>
      <c r="V60" s="487"/>
      <c r="W60" s="487"/>
      <c r="X60" s="487"/>
      <c r="Y60" s="487"/>
      <c r="Z60" s="488"/>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row>
    <row r="61" spans="1:52" ht="11.25" customHeight="1">
      <c r="A61" s="122"/>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row>
    <row r="62" spans="1:52" ht="15" customHeight="1">
      <c r="A62" s="122" t="s">
        <v>188</v>
      </c>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row>
    <row r="63" spans="1:52" ht="267.75" customHeight="1">
      <c r="A63" s="486" t="s">
        <v>227</v>
      </c>
      <c r="B63" s="489"/>
      <c r="C63" s="489"/>
      <c r="D63" s="489"/>
      <c r="E63" s="489"/>
      <c r="F63" s="489"/>
      <c r="G63" s="489"/>
      <c r="H63" s="489"/>
      <c r="I63" s="489"/>
      <c r="J63" s="489"/>
      <c r="K63" s="489"/>
      <c r="L63" s="489"/>
      <c r="M63" s="489"/>
      <c r="N63" s="489"/>
      <c r="O63" s="489"/>
      <c r="P63" s="489"/>
      <c r="Q63" s="489"/>
      <c r="R63" s="489"/>
      <c r="S63" s="489"/>
      <c r="T63" s="489"/>
      <c r="U63" s="489"/>
      <c r="V63" s="489"/>
      <c r="W63" s="489"/>
      <c r="X63" s="489"/>
      <c r="Y63" s="489"/>
      <c r="Z63" s="490"/>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row>
    <row r="64" spans="1:52" ht="7.5" customHeight="1">
      <c r="A64" s="122"/>
      <c r="B64" s="193"/>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22"/>
      <c r="AI64" s="122"/>
      <c r="AJ64" s="122"/>
      <c r="AK64" s="122"/>
      <c r="AL64" s="122"/>
      <c r="AM64" s="122"/>
      <c r="AN64" s="122"/>
      <c r="AO64" s="122"/>
      <c r="AP64" s="122"/>
      <c r="AQ64" s="122"/>
      <c r="AR64" s="122"/>
      <c r="AS64" s="122"/>
      <c r="AT64" s="122"/>
      <c r="AU64" s="122"/>
      <c r="AV64" s="122"/>
      <c r="AW64" s="122"/>
      <c r="AX64" s="122"/>
      <c r="AY64" s="122"/>
      <c r="AZ64" s="122"/>
    </row>
    <row r="65" spans="1:52" ht="15" customHeight="1">
      <c r="A65" s="122"/>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t="s">
        <v>0</v>
      </c>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row>
    <row r="66" spans="1:52" ht="15" customHeight="1">
      <c r="A66" s="122" t="s">
        <v>5</v>
      </c>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row>
    <row r="67" spans="1:52" ht="52.5" customHeight="1">
      <c r="A67" s="219" t="s">
        <v>181</v>
      </c>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194"/>
      <c r="AB67" s="194"/>
      <c r="AC67" s="194"/>
      <c r="AD67" s="194"/>
      <c r="AE67" s="194"/>
      <c r="AF67" s="194"/>
      <c r="AG67" s="194"/>
      <c r="AH67" s="195"/>
      <c r="AI67" s="195"/>
      <c r="AJ67" s="122"/>
      <c r="AK67" s="122"/>
      <c r="AL67" s="122"/>
      <c r="AM67" s="122"/>
      <c r="AN67" s="122"/>
      <c r="AO67" s="122"/>
      <c r="AP67" s="122"/>
      <c r="AQ67" s="122"/>
      <c r="AR67" s="122"/>
      <c r="AS67" s="122"/>
      <c r="AT67" s="122"/>
      <c r="AU67" s="122"/>
      <c r="AV67" s="122"/>
      <c r="AW67" s="122"/>
      <c r="AX67" s="122"/>
      <c r="AY67" s="122"/>
      <c r="AZ67" s="122"/>
    </row>
    <row r="68" spans="1:52">
      <c r="A68" s="219"/>
      <c r="B68" s="219"/>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row>
    <row r="69" spans="1:52">
      <c r="A69" s="122"/>
      <c r="B69" s="122"/>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2"/>
      <c r="AY69" s="122"/>
      <c r="AZ69" s="122"/>
    </row>
    <row r="94" spans="1:33">
      <c r="A94" s="109"/>
      <c r="B94" s="109"/>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09"/>
    </row>
  </sheetData>
  <sheetProtection algorithmName="SHA-512" hashValue="cXWUFfWz1FzIUXB14fL6vjHL7WxZadAk6m41vmiU1ELAza6dWlmzfXvffQNGxV76U5yxifpzayJ2ySAuSYEktA==" saltValue="O5d4uxBjEKLSLzRHViD2QQ==" spinCount="100000" sheet="1" objects="1" scenarios="1"/>
  <mergeCells count="142">
    <mergeCell ref="A57:Z57"/>
    <mergeCell ref="A60:Z60"/>
    <mergeCell ref="A63:Z63"/>
    <mergeCell ref="A67:Z68"/>
    <mergeCell ref="A51:B52"/>
    <mergeCell ref="C51:K52"/>
    <mergeCell ref="L51:T52"/>
    <mergeCell ref="U51:V51"/>
    <mergeCell ref="U52:V52"/>
    <mergeCell ref="A55:F55"/>
    <mergeCell ref="G55:Z55"/>
    <mergeCell ref="A47:B48"/>
    <mergeCell ref="C47:K48"/>
    <mergeCell ref="L47:T48"/>
    <mergeCell ref="U47:V47"/>
    <mergeCell ref="U48:V48"/>
    <mergeCell ref="A49:B50"/>
    <mergeCell ref="C49:K50"/>
    <mergeCell ref="L49:T50"/>
    <mergeCell ref="U49:V49"/>
    <mergeCell ref="U50:V50"/>
    <mergeCell ref="A43:Z43"/>
    <mergeCell ref="A44:B44"/>
    <mergeCell ref="C44:K44"/>
    <mergeCell ref="L44:T44"/>
    <mergeCell ref="U44:Z44"/>
    <mergeCell ref="A45:B46"/>
    <mergeCell ref="C45:K46"/>
    <mergeCell ref="L45:T46"/>
    <mergeCell ref="U45:V45"/>
    <mergeCell ref="U46:V46"/>
    <mergeCell ref="X38:Z39"/>
    <mergeCell ref="R39:S39"/>
    <mergeCell ref="A40:B41"/>
    <mergeCell ref="C40:H41"/>
    <mergeCell ref="I40:M41"/>
    <mergeCell ref="N40:P41"/>
    <mergeCell ref="Q40:Q41"/>
    <mergeCell ref="R40:S40"/>
    <mergeCell ref="X40:Z41"/>
    <mergeCell ref="R41:S41"/>
    <mergeCell ref="A38:B39"/>
    <mergeCell ref="C38:H39"/>
    <mergeCell ref="I38:M39"/>
    <mergeCell ref="N38:P39"/>
    <mergeCell ref="Q38:Q39"/>
    <mergeCell ref="R38:S38"/>
    <mergeCell ref="X34:Z35"/>
    <mergeCell ref="R35:S35"/>
    <mergeCell ref="A36:B37"/>
    <mergeCell ref="C36:H37"/>
    <mergeCell ref="I36:M37"/>
    <mergeCell ref="N36:P37"/>
    <mergeCell ref="Q36:Q37"/>
    <mergeCell ref="R36:S36"/>
    <mergeCell ref="X36:Z37"/>
    <mergeCell ref="R37:S37"/>
    <mergeCell ref="A34:B35"/>
    <mergeCell ref="C34:H35"/>
    <mergeCell ref="I34:M35"/>
    <mergeCell ref="N34:P35"/>
    <mergeCell ref="Q34:Q35"/>
    <mergeCell ref="R34:S34"/>
    <mergeCell ref="A30:G30"/>
    <mergeCell ref="H30:Y30"/>
    <mergeCell ref="A32:Z32"/>
    <mergeCell ref="A33:B33"/>
    <mergeCell ref="C33:H33"/>
    <mergeCell ref="I33:M33"/>
    <mergeCell ref="N33:Q33"/>
    <mergeCell ref="R33:W33"/>
    <mergeCell ref="X33:Z33"/>
    <mergeCell ref="A28:G28"/>
    <mergeCell ref="H28:L28"/>
    <mergeCell ref="N28:T28"/>
    <mergeCell ref="U28:Y28"/>
    <mergeCell ref="A29:G29"/>
    <mergeCell ref="H29:L29"/>
    <mergeCell ref="N29:T29"/>
    <mergeCell ref="U29:Y29"/>
    <mergeCell ref="A26:G26"/>
    <mergeCell ref="H26:L26"/>
    <mergeCell ref="N26:T26"/>
    <mergeCell ref="U26:Y26"/>
    <mergeCell ref="A27:G27"/>
    <mergeCell ref="H27:L27"/>
    <mergeCell ref="N27:T27"/>
    <mergeCell ref="U27:Y27"/>
    <mergeCell ref="A24:G24"/>
    <mergeCell ref="H24:L24"/>
    <mergeCell ref="N24:T24"/>
    <mergeCell ref="U24:Y24"/>
    <mergeCell ref="A25:G25"/>
    <mergeCell ref="H25:L25"/>
    <mergeCell ref="N25:T25"/>
    <mergeCell ref="U25:Y25"/>
    <mergeCell ref="A18:J18"/>
    <mergeCell ref="U18:Y18"/>
    <mergeCell ref="K19:Z19"/>
    <mergeCell ref="A22:M22"/>
    <mergeCell ref="N22:Z22"/>
    <mergeCell ref="A23:G23"/>
    <mergeCell ref="H23:L23"/>
    <mergeCell ref="N23:T23"/>
    <mergeCell ref="U23:Y23"/>
    <mergeCell ref="A13:C13"/>
    <mergeCell ref="D13:L13"/>
    <mergeCell ref="M13:P13"/>
    <mergeCell ref="Q13:Z13"/>
    <mergeCell ref="A14:C17"/>
    <mergeCell ref="D14:J14"/>
    <mergeCell ref="K14:R14"/>
    <mergeCell ref="S14:Z14"/>
    <mergeCell ref="D15:J15"/>
    <mergeCell ref="K15:R15"/>
    <mergeCell ref="S15:Z15"/>
    <mergeCell ref="D16:J16"/>
    <mergeCell ref="K16:N16"/>
    <mergeCell ref="O16:T16"/>
    <mergeCell ref="U16:Z16"/>
    <mergeCell ref="D17:J17"/>
    <mergeCell ref="K17:L17"/>
    <mergeCell ref="M17:N17"/>
    <mergeCell ref="O17:Q17"/>
    <mergeCell ref="U17:W17"/>
    <mergeCell ref="D11:F11"/>
    <mergeCell ref="G11:V11"/>
    <mergeCell ref="A12:C12"/>
    <mergeCell ref="D12:F12"/>
    <mergeCell ref="H12:I12"/>
    <mergeCell ref="K12:L12"/>
    <mergeCell ref="V12:W12"/>
    <mergeCell ref="A2:Z2"/>
    <mergeCell ref="S3:T3"/>
    <mergeCell ref="A6:Z6"/>
    <mergeCell ref="A7:Z7"/>
    <mergeCell ref="A9:C11"/>
    <mergeCell ref="D9:F9"/>
    <mergeCell ref="G9:V9"/>
    <mergeCell ref="W9:Z11"/>
    <mergeCell ref="D10:F10"/>
    <mergeCell ref="G10:V10"/>
  </mergeCells>
  <phoneticPr fontId="1"/>
  <dataValidations count="5">
    <dataValidation type="whole" errorStyle="warning" operator="greaterThanOrEqual" allowBlank="1" showInputMessage="1" showErrorMessage="1" errorTitle="整数を入力" error="整数を入力してください。" sqref="N38:P41" xr:uid="{FACF856E-3FF2-4290-A6F1-85614F26C201}">
      <formula1>0</formula1>
    </dataValidation>
    <dataValidation type="whole" errorStyle="warning" operator="greaterThan" allowBlank="1" showInputMessage="1" showErrorMessage="1" errorTitle="整数を入力" error="整数を入力してください。" sqref="W3 Y3 D12:F12 H12:I12 K12:L12 S17 Y17 R38:S41 X49:X52 U38:U41 U49:V52" xr:uid="{5B7DAF0D-265B-4D67-9CB6-F37CA602AA12}">
      <formula1>0</formula1>
    </dataValidation>
    <dataValidation type="whole" errorStyle="warning" operator="greaterThanOrEqual" allowBlank="1" showInputMessage="1" showErrorMessage="1" error="整数を入力してください。" sqref="K17:L17" xr:uid="{E9C5A853-0B26-4348-993A-D1A6C8CB8345}">
      <formula1>0</formula1>
    </dataValidation>
    <dataValidation type="list" allowBlank="1" showInputMessage="1" showErrorMessage="1" sqref="BC2" xr:uid="{D3907767-31C9-4533-BFDE-831A853C74F1}">
      <formula1>"a,b"</formula1>
    </dataValidation>
    <dataValidation type="list" allowBlank="1" showInputMessage="1" showErrorMessage="1" sqref="BC20 BC15:BC16" xr:uid="{B4316C53-63F2-45A1-9B55-92B4DBC6F6BC}">
      <formula1>"　"</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3" manualBreakCount="3">
    <brk id="30" max="25" man="1"/>
    <brk id="57" max="25" man="1"/>
    <brk id="75" max="33"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94C8C269-2D51-4034-B0A3-10C43423E11D}">
          <x14:formula1>
            <xm:f>リスト!$J$2:$J$4</xm:f>
          </x14:formula1>
          <xm:sqref>A49:B52</xm:sqref>
        </x14:dataValidation>
        <x14:dataValidation type="list" allowBlank="1" showInputMessage="1" showErrorMessage="1" xr:uid="{E2C73916-BABB-493F-9DBD-756CE3F2C448}">
          <x14:formula1>
            <xm:f>リスト!$G$2:$G$5</xm:f>
          </x14:formula1>
          <xm:sqref>X34:Z41</xm:sqref>
        </x14:dataValidation>
        <x14:dataValidation type="list" allowBlank="1" showInputMessage="1" showErrorMessage="1" xr:uid="{0C542B58-29FC-4CAC-8822-F5E23B047E06}">
          <x14:formula1>
            <xm:f>リスト!$Q$2:$Q$4</xm:f>
          </x14:formula1>
          <xm:sqref>A34:B41</xm:sqref>
        </x14:dataValidation>
        <x14:dataValidation type="list" errorStyle="warning" operator="greaterThanOrEqual" allowBlank="1" showInputMessage="1" showErrorMessage="1" error="整数を入力してください。" xr:uid="{73CB5FC6-F08F-4DBF-ADE1-6A0B60D229D6}">
          <x14:formula1>
            <xm:f>リスト!$U$2:$U$12</xm:f>
          </x14:formula1>
          <xm:sqref>U17:W17</xm:sqref>
        </x14:dataValidation>
        <x14:dataValidation type="list" errorStyle="warning" operator="greaterThanOrEqual" allowBlank="1" showInputMessage="1" showErrorMessage="1" error="整数を入力してください。" xr:uid="{8D302D21-45EB-4981-AA4B-8F1C51252875}">
          <x14:formula1>
            <xm:f>リスト!$S$2:$S$12</xm:f>
          </x14:formula1>
          <xm:sqref>O17:Q17</xm:sqref>
        </x14:dataValidation>
        <x14:dataValidation type="list" allowBlank="1" showInputMessage="1" showErrorMessage="1" xr:uid="{EB170789-7DAE-4824-A0A2-2ED666CFD1D9}">
          <x14:formula1>
            <xm:f>リスト!$A$2:$A$13</xm:f>
          </x14:formula1>
          <xm:sqref>D17:J17</xm:sqref>
        </x14:dataValidation>
        <x14:dataValidation type="list" allowBlank="1" showInputMessage="1" showErrorMessage="1" xr:uid="{D5844D60-9463-4BF2-9A37-01FF0770A414}">
          <x14:formula1>
            <xm:f>リスト!$O$2:$O$5</xm:f>
          </x14:formula1>
          <xm:sqref>D13:L13</xm:sqref>
        </x14:dataValidation>
        <x14:dataValidation type="list" allowBlank="1" showInputMessage="1" showErrorMessage="1" xr:uid="{F6D80D0B-8AB4-4C26-B789-20341E08D586}">
          <x14:formula1>
            <xm:f>リスト!$J$3:$J$4</xm:f>
          </x14:formula1>
          <xm:sqref>A47:B48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C522D-901F-4BD1-A7B6-78972FA5C638}">
  <sheetPr>
    <tabColor theme="7" tint="0.79998168889431442"/>
    <pageSetUpPr fitToPage="1"/>
  </sheetPr>
  <dimension ref="A1:AL97"/>
  <sheetViews>
    <sheetView view="pageBreakPreview" topLeftCell="A12" zoomScale="106" zoomScaleNormal="100" zoomScaleSheetLayoutView="106" workbookViewId="0">
      <selection activeCell="O17" sqref="O17:Q17"/>
    </sheetView>
  </sheetViews>
  <sheetFormatPr defaultColWidth="7.5" defaultRowHeight="12"/>
  <cols>
    <col min="1" max="26" width="3.125" style="17" customWidth="1"/>
    <col min="27" max="34" width="2.75" style="17" customWidth="1"/>
    <col min="35" max="46" width="2.625" style="17" customWidth="1"/>
    <col min="47" max="54" width="7.5" style="17"/>
    <col min="55" max="55" width="78.625" style="17" customWidth="1"/>
    <col min="56" max="256" width="7.5" style="17"/>
    <col min="257" max="280" width="2.625" style="17" customWidth="1"/>
    <col min="281" max="281" width="2.875" style="17" customWidth="1"/>
    <col min="282" max="302" width="2.625" style="17" customWidth="1"/>
    <col min="303" max="512" width="7.5" style="17"/>
    <col min="513" max="536" width="2.625" style="17" customWidth="1"/>
    <col min="537" max="537" width="2.875" style="17" customWidth="1"/>
    <col min="538" max="558" width="2.625" style="17" customWidth="1"/>
    <col min="559" max="768" width="7.5" style="17"/>
    <col min="769" max="792" width="2.625" style="17" customWidth="1"/>
    <col min="793" max="793" width="2.875" style="17" customWidth="1"/>
    <col min="794" max="814" width="2.625" style="17" customWidth="1"/>
    <col min="815" max="1024" width="7.5" style="17"/>
    <col min="1025" max="1048" width="2.625" style="17" customWidth="1"/>
    <col min="1049" max="1049" width="2.875" style="17" customWidth="1"/>
    <col min="1050" max="1070" width="2.625" style="17" customWidth="1"/>
    <col min="1071" max="1280" width="7.5" style="17"/>
    <col min="1281" max="1304" width="2.625" style="17" customWidth="1"/>
    <col min="1305" max="1305" width="2.875" style="17" customWidth="1"/>
    <col min="1306" max="1326" width="2.625" style="17" customWidth="1"/>
    <col min="1327" max="1536" width="7.5" style="17"/>
    <col min="1537" max="1560" width="2.625" style="17" customWidth="1"/>
    <col min="1561" max="1561" width="2.875" style="17" customWidth="1"/>
    <col min="1562" max="1582" width="2.625" style="17" customWidth="1"/>
    <col min="1583" max="1792" width="7.5" style="17"/>
    <col min="1793" max="1816" width="2.625" style="17" customWidth="1"/>
    <col min="1817" max="1817" width="2.875" style="17" customWidth="1"/>
    <col min="1818" max="1838" width="2.625" style="17" customWidth="1"/>
    <col min="1839" max="2048" width="7.5" style="17"/>
    <col min="2049" max="2072" width="2.625" style="17" customWidth="1"/>
    <col min="2073" max="2073" width="2.875" style="17" customWidth="1"/>
    <col min="2074" max="2094" width="2.625" style="17" customWidth="1"/>
    <col min="2095" max="2304" width="7.5" style="17"/>
    <col min="2305" max="2328" width="2.625" style="17" customWidth="1"/>
    <col min="2329" max="2329" width="2.875" style="17" customWidth="1"/>
    <col min="2330" max="2350" width="2.625" style="17" customWidth="1"/>
    <col min="2351" max="2560" width="7.5" style="17"/>
    <col min="2561" max="2584" width="2.625" style="17" customWidth="1"/>
    <col min="2585" max="2585" width="2.875" style="17" customWidth="1"/>
    <col min="2586" max="2606" width="2.625" style="17" customWidth="1"/>
    <col min="2607" max="2816" width="7.5" style="17"/>
    <col min="2817" max="2840" width="2.625" style="17" customWidth="1"/>
    <col min="2841" max="2841" width="2.875" style="17" customWidth="1"/>
    <col min="2842" max="2862" width="2.625" style="17" customWidth="1"/>
    <col min="2863" max="3072" width="7.5" style="17"/>
    <col min="3073" max="3096" width="2.625" style="17" customWidth="1"/>
    <col min="3097" max="3097" width="2.875" style="17" customWidth="1"/>
    <col min="3098" max="3118" width="2.625" style="17" customWidth="1"/>
    <col min="3119" max="3328" width="7.5" style="17"/>
    <col min="3329" max="3352" width="2.625" style="17" customWidth="1"/>
    <col min="3353" max="3353" width="2.875" style="17" customWidth="1"/>
    <col min="3354" max="3374" width="2.625" style="17" customWidth="1"/>
    <col min="3375" max="3584" width="7.5" style="17"/>
    <col min="3585" max="3608" width="2.625" style="17" customWidth="1"/>
    <col min="3609" max="3609" width="2.875" style="17" customWidth="1"/>
    <col min="3610" max="3630" width="2.625" style="17" customWidth="1"/>
    <col min="3631" max="3840" width="7.5" style="17"/>
    <col min="3841" max="3864" width="2.625" style="17" customWidth="1"/>
    <col min="3865" max="3865" width="2.875" style="17" customWidth="1"/>
    <col min="3866" max="3886" width="2.625" style="17" customWidth="1"/>
    <col min="3887" max="4096" width="7.5" style="17"/>
    <col min="4097" max="4120" width="2.625" style="17" customWidth="1"/>
    <col min="4121" max="4121" width="2.875" style="17" customWidth="1"/>
    <col min="4122" max="4142" width="2.625" style="17" customWidth="1"/>
    <col min="4143" max="4352" width="7.5" style="17"/>
    <col min="4353" max="4376" width="2.625" style="17" customWidth="1"/>
    <col min="4377" max="4377" width="2.875" style="17" customWidth="1"/>
    <col min="4378" max="4398" width="2.625" style="17" customWidth="1"/>
    <col min="4399" max="4608" width="7.5" style="17"/>
    <col min="4609" max="4632" width="2.625" style="17" customWidth="1"/>
    <col min="4633" max="4633" width="2.875" style="17" customWidth="1"/>
    <col min="4634" max="4654" width="2.625" style="17" customWidth="1"/>
    <col min="4655" max="4864" width="7.5" style="17"/>
    <col min="4865" max="4888" width="2.625" style="17" customWidth="1"/>
    <col min="4889" max="4889" width="2.875" style="17" customWidth="1"/>
    <col min="4890" max="4910" width="2.625" style="17" customWidth="1"/>
    <col min="4911" max="5120" width="7.5" style="17"/>
    <col min="5121" max="5144" width="2.625" style="17" customWidth="1"/>
    <col min="5145" max="5145" width="2.875" style="17" customWidth="1"/>
    <col min="5146" max="5166" width="2.625" style="17" customWidth="1"/>
    <col min="5167" max="5376" width="7.5" style="17"/>
    <col min="5377" max="5400" width="2.625" style="17" customWidth="1"/>
    <col min="5401" max="5401" width="2.875" style="17" customWidth="1"/>
    <col min="5402" max="5422" width="2.625" style="17" customWidth="1"/>
    <col min="5423" max="5632" width="7.5" style="17"/>
    <col min="5633" max="5656" width="2.625" style="17" customWidth="1"/>
    <col min="5657" max="5657" width="2.875" style="17" customWidth="1"/>
    <col min="5658" max="5678" width="2.625" style="17" customWidth="1"/>
    <col min="5679" max="5888" width="7.5" style="17"/>
    <col min="5889" max="5912" width="2.625" style="17" customWidth="1"/>
    <col min="5913" max="5913" width="2.875" style="17" customWidth="1"/>
    <col min="5914" max="5934" width="2.625" style="17" customWidth="1"/>
    <col min="5935" max="6144" width="7.5" style="17"/>
    <col min="6145" max="6168" width="2.625" style="17" customWidth="1"/>
    <col min="6169" max="6169" width="2.875" style="17" customWidth="1"/>
    <col min="6170" max="6190" width="2.625" style="17" customWidth="1"/>
    <col min="6191" max="6400" width="7.5" style="17"/>
    <col min="6401" max="6424" width="2.625" style="17" customWidth="1"/>
    <col min="6425" max="6425" width="2.875" style="17" customWidth="1"/>
    <col min="6426" max="6446" width="2.625" style="17" customWidth="1"/>
    <col min="6447" max="6656" width="7.5" style="17"/>
    <col min="6657" max="6680" width="2.625" style="17" customWidth="1"/>
    <col min="6681" max="6681" width="2.875" style="17" customWidth="1"/>
    <col min="6682" max="6702" width="2.625" style="17" customWidth="1"/>
    <col min="6703" max="6912" width="7.5" style="17"/>
    <col min="6913" max="6936" width="2.625" style="17" customWidth="1"/>
    <col min="6937" max="6937" width="2.875" style="17" customWidth="1"/>
    <col min="6938" max="6958" width="2.625" style="17" customWidth="1"/>
    <col min="6959" max="7168" width="7.5" style="17"/>
    <col min="7169" max="7192" width="2.625" style="17" customWidth="1"/>
    <col min="7193" max="7193" width="2.875" style="17" customWidth="1"/>
    <col min="7194" max="7214" width="2.625" style="17" customWidth="1"/>
    <col min="7215" max="7424" width="7.5" style="17"/>
    <col min="7425" max="7448" width="2.625" style="17" customWidth="1"/>
    <col min="7449" max="7449" width="2.875" style="17" customWidth="1"/>
    <col min="7450" max="7470" width="2.625" style="17" customWidth="1"/>
    <col min="7471" max="7680" width="7.5" style="17"/>
    <col min="7681" max="7704" width="2.625" style="17" customWidth="1"/>
    <col min="7705" max="7705" width="2.875" style="17" customWidth="1"/>
    <col min="7706" max="7726" width="2.625" style="17" customWidth="1"/>
    <col min="7727" max="7936" width="7.5" style="17"/>
    <col min="7937" max="7960" width="2.625" style="17" customWidth="1"/>
    <col min="7961" max="7961" width="2.875" style="17" customWidth="1"/>
    <col min="7962" max="7982" width="2.625" style="17" customWidth="1"/>
    <col min="7983" max="8192" width="7.5" style="17"/>
    <col min="8193" max="8216" width="2.625" style="17" customWidth="1"/>
    <col min="8217" max="8217" width="2.875" style="17" customWidth="1"/>
    <col min="8218" max="8238" width="2.625" style="17" customWidth="1"/>
    <col min="8239" max="8448" width="7.5" style="17"/>
    <col min="8449" max="8472" width="2.625" style="17" customWidth="1"/>
    <col min="8473" max="8473" width="2.875" style="17" customWidth="1"/>
    <col min="8474" max="8494" width="2.625" style="17" customWidth="1"/>
    <col min="8495" max="8704" width="7.5" style="17"/>
    <col min="8705" max="8728" width="2.625" style="17" customWidth="1"/>
    <col min="8729" max="8729" width="2.875" style="17" customWidth="1"/>
    <col min="8730" max="8750" width="2.625" style="17" customWidth="1"/>
    <col min="8751" max="8960" width="7.5" style="17"/>
    <col min="8961" max="8984" width="2.625" style="17" customWidth="1"/>
    <col min="8985" max="8985" width="2.875" style="17" customWidth="1"/>
    <col min="8986" max="9006" width="2.625" style="17" customWidth="1"/>
    <col min="9007" max="9216" width="7.5" style="17"/>
    <col min="9217" max="9240" width="2.625" style="17" customWidth="1"/>
    <col min="9241" max="9241" width="2.875" style="17" customWidth="1"/>
    <col min="9242" max="9262" width="2.625" style="17" customWidth="1"/>
    <col min="9263" max="9472" width="7.5" style="17"/>
    <col min="9473" max="9496" width="2.625" style="17" customWidth="1"/>
    <col min="9497" max="9497" width="2.875" style="17" customWidth="1"/>
    <col min="9498" max="9518" width="2.625" style="17" customWidth="1"/>
    <col min="9519" max="9728" width="7.5" style="17"/>
    <col min="9729" max="9752" width="2.625" style="17" customWidth="1"/>
    <col min="9753" max="9753" width="2.875" style="17" customWidth="1"/>
    <col min="9754" max="9774" width="2.625" style="17" customWidth="1"/>
    <col min="9775" max="9984" width="7.5" style="17"/>
    <col min="9985" max="10008" width="2.625" style="17" customWidth="1"/>
    <col min="10009" max="10009" width="2.875" style="17" customWidth="1"/>
    <col min="10010" max="10030" width="2.625" style="17" customWidth="1"/>
    <col min="10031" max="10240" width="7.5" style="17"/>
    <col min="10241" max="10264" width="2.625" style="17" customWidth="1"/>
    <col min="10265" max="10265" width="2.875" style="17" customWidth="1"/>
    <col min="10266" max="10286" width="2.625" style="17" customWidth="1"/>
    <col min="10287" max="10496" width="7.5" style="17"/>
    <col min="10497" max="10520" width="2.625" style="17" customWidth="1"/>
    <col min="10521" max="10521" width="2.875" style="17" customWidth="1"/>
    <col min="10522" max="10542" width="2.625" style="17" customWidth="1"/>
    <col min="10543" max="10752" width="7.5" style="17"/>
    <col min="10753" max="10776" width="2.625" style="17" customWidth="1"/>
    <col min="10777" max="10777" width="2.875" style="17" customWidth="1"/>
    <col min="10778" max="10798" width="2.625" style="17" customWidth="1"/>
    <col min="10799" max="11008" width="7.5" style="17"/>
    <col min="11009" max="11032" width="2.625" style="17" customWidth="1"/>
    <col min="11033" max="11033" width="2.875" style="17" customWidth="1"/>
    <col min="11034" max="11054" width="2.625" style="17" customWidth="1"/>
    <col min="11055" max="11264" width="7.5" style="17"/>
    <col min="11265" max="11288" width="2.625" style="17" customWidth="1"/>
    <col min="11289" max="11289" width="2.875" style="17" customWidth="1"/>
    <col min="11290" max="11310" width="2.625" style="17" customWidth="1"/>
    <col min="11311" max="11520" width="7.5" style="17"/>
    <col min="11521" max="11544" width="2.625" style="17" customWidth="1"/>
    <col min="11545" max="11545" width="2.875" style="17" customWidth="1"/>
    <col min="11546" max="11566" width="2.625" style="17" customWidth="1"/>
    <col min="11567" max="11776" width="7.5" style="17"/>
    <col min="11777" max="11800" width="2.625" style="17" customWidth="1"/>
    <col min="11801" max="11801" width="2.875" style="17" customWidth="1"/>
    <col min="11802" max="11822" width="2.625" style="17" customWidth="1"/>
    <col min="11823" max="12032" width="7.5" style="17"/>
    <col min="12033" max="12056" width="2.625" style="17" customWidth="1"/>
    <col min="12057" max="12057" width="2.875" style="17" customWidth="1"/>
    <col min="12058" max="12078" width="2.625" style="17" customWidth="1"/>
    <col min="12079" max="12288" width="7.5" style="17"/>
    <col min="12289" max="12312" width="2.625" style="17" customWidth="1"/>
    <col min="12313" max="12313" width="2.875" style="17" customWidth="1"/>
    <col min="12314" max="12334" width="2.625" style="17" customWidth="1"/>
    <col min="12335" max="12544" width="7.5" style="17"/>
    <col min="12545" max="12568" width="2.625" style="17" customWidth="1"/>
    <col min="12569" max="12569" width="2.875" style="17" customWidth="1"/>
    <col min="12570" max="12590" width="2.625" style="17" customWidth="1"/>
    <col min="12591" max="12800" width="7.5" style="17"/>
    <col min="12801" max="12824" width="2.625" style="17" customWidth="1"/>
    <col min="12825" max="12825" width="2.875" style="17" customWidth="1"/>
    <col min="12826" max="12846" width="2.625" style="17" customWidth="1"/>
    <col min="12847" max="13056" width="7.5" style="17"/>
    <col min="13057" max="13080" width="2.625" style="17" customWidth="1"/>
    <col min="13081" max="13081" width="2.875" style="17" customWidth="1"/>
    <col min="13082" max="13102" width="2.625" style="17" customWidth="1"/>
    <col min="13103" max="13312" width="7.5" style="17"/>
    <col min="13313" max="13336" width="2.625" style="17" customWidth="1"/>
    <col min="13337" max="13337" width="2.875" style="17" customWidth="1"/>
    <col min="13338" max="13358" width="2.625" style="17" customWidth="1"/>
    <col min="13359" max="13568" width="7.5" style="17"/>
    <col min="13569" max="13592" width="2.625" style="17" customWidth="1"/>
    <col min="13593" max="13593" width="2.875" style="17" customWidth="1"/>
    <col min="13594" max="13614" width="2.625" style="17" customWidth="1"/>
    <col min="13615" max="13824" width="7.5" style="17"/>
    <col min="13825" max="13848" width="2.625" style="17" customWidth="1"/>
    <col min="13849" max="13849" width="2.875" style="17" customWidth="1"/>
    <col min="13850" max="13870" width="2.625" style="17" customWidth="1"/>
    <col min="13871" max="14080" width="7.5" style="17"/>
    <col min="14081" max="14104" width="2.625" style="17" customWidth="1"/>
    <col min="14105" max="14105" width="2.875" style="17" customWidth="1"/>
    <col min="14106" max="14126" width="2.625" style="17" customWidth="1"/>
    <col min="14127" max="14336" width="7.5" style="17"/>
    <col min="14337" max="14360" width="2.625" style="17" customWidth="1"/>
    <col min="14361" max="14361" width="2.875" style="17" customWidth="1"/>
    <col min="14362" max="14382" width="2.625" style="17" customWidth="1"/>
    <col min="14383" max="14592" width="7.5" style="17"/>
    <col min="14593" max="14616" width="2.625" style="17" customWidth="1"/>
    <col min="14617" max="14617" width="2.875" style="17" customWidth="1"/>
    <col min="14618" max="14638" width="2.625" style="17" customWidth="1"/>
    <col min="14639" max="14848" width="7.5" style="17"/>
    <col min="14849" max="14872" width="2.625" style="17" customWidth="1"/>
    <col min="14873" max="14873" width="2.875" style="17" customWidth="1"/>
    <col min="14874" max="14894" width="2.625" style="17" customWidth="1"/>
    <col min="14895" max="15104" width="7.5" style="17"/>
    <col min="15105" max="15128" width="2.625" style="17" customWidth="1"/>
    <col min="15129" max="15129" width="2.875" style="17" customWidth="1"/>
    <col min="15130" max="15150" width="2.625" style="17" customWidth="1"/>
    <col min="15151" max="15360" width="7.5" style="17"/>
    <col min="15361" max="15384" width="2.625" style="17" customWidth="1"/>
    <col min="15385" max="15385" width="2.875" style="17" customWidth="1"/>
    <col min="15386" max="15406" width="2.625" style="17" customWidth="1"/>
    <col min="15407" max="15616" width="7.5" style="17"/>
    <col min="15617" max="15640" width="2.625" style="17" customWidth="1"/>
    <col min="15641" max="15641" width="2.875" style="17" customWidth="1"/>
    <col min="15642" max="15662" width="2.625" style="17" customWidth="1"/>
    <col min="15663" max="15872" width="7.5" style="17"/>
    <col min="15873" max="15896" width="2.625" style="17" customWidth="1"/>
    <col min="15897" max="15897" width="2.875" style="17" customWidth="1"/>
    <col min="15898" max="15918" width="2.625" style="17" customWidth="1"/>
    <col min="15919" max="16128" width="7.5" style="17"/>
    <col min="16129" max="16152" width="2.625" style="17" customWidth="1"/>
    <col min="16153" max="16153" width="2.875" style="17" customWidth="1"/>
    <col min="16154" max="16174" width="2.625" style="17" customWidth="1"/>
    <col min="16175" max="16384" width="7.5" style="17"/>
  </cols>
  <sheetData>
    <row r="1" spans="1:35">
      <c r="Z1" s="18" t="s">
        <v>22</v>
      </c>
    </row>
    <row r="2" spans="1:35" s="20" customFormat="1" ht="37.5" customHeight="1">
      <c r="A2" s="661" t="s">
        <v>184</v>
      </c>
      <c r="B2" s="661"/>
      <c r="C2" s="661"/>
      <c r="D2" s="661"/>
      <c r="E2" s="661"/>
      <c r="F2" s="661"/>
      <c r="G2" s="661"/>
      <c r="H2" s="661"/>
      <c r="I2" s="661"/>
      <c r="J2" s="661"/>
      <c r="K2" s="661"/>
      <c r="L2" s="661"/>
      <c r="M2" s="661"/>
      <c r="N2" s="661"/>
      <c r="O2" s="661"/>
      <c r="P2" s="661"/>
      <c r="Q2" s="661"/>
      <c r="R2" s="661"/>
      <c r="S2" s="661"/>
      <c r="T2" s="661"/>
      <c r="U2" s="661"/>
      <c r="V2" s="661"/>
      <c r="W2" s="661"/>
      <c r="X2" s="661"/>
      <c r="Y2" s="661"/>
      <c r="Z2" s="661"/>
      <c r="AA2" s="19"/>
      <c r="AB2" s="19"/>
      <c r="AC2" s="17"/>
      <c r="AD2" s="19"/>
      <c r="AE2" s="19"/>
      <c r="AF2" s="19"/>
      <c r="AG2" s="19"/>
      <c r="AH2" s="19"/>
    </row>
    <row r="3" spans="1:35" ht="21.75" customHeight="1">
      <c r="S3" s="662" t="s">
        <v>2</v>
      </c>
      <c r="T3" s="662"/>
      <c r="U3" s="25">
        <v>5</v>
      </c>
      <c r="V3" s="17" t="s">
        <v>8</v>
      </c>
      <c r="W3" s="79">
        <v>4</v>
      </c>
      <c r="X3" s="17" t="s">
        <v>7</v>
      </c>
      <c r="Y3" s="79">
        <v>1</v>
      </c>
      <c r="Z3" s="17" t="s">
        <v>19</v>
      </c>
    </row>
    <row r="4" spans="1:35">
      <c r="A4" s="17" t="s">
        <v>20</v>
      </c>
    </row>
    <row r="5" spans="1:35" ht="8.25" customHeight="1">
      <c r="Q5" s="21"/>
      <c r="R5" s="21"/>
      <c r="S5" s="22"/>
      <c r="T5" s="22"/>
      <c r="U5" s="22"/>
      <c r="V5" s="22"/>
      <c r="W5" s="22"/>
      <c r="X5" s="22"/>
      <c r="Y5" s="22"/>
      <c r="Z5" s="22"/>
      <c r="AE5" s="23"/>
    </row>
    <row r="6" spans="1:35" ht="52.5" customHeight="1">
      <c r="A6" s="663" t="s">
        <v>230</v>
      </c>
      <c r="B6" s="663"/>
      <c r="C6" s="663"/>
      <c r="D6" s="663"/>
      <c r="E6" s="663"/>
      <c r="F6" s="663"/>
      <c r="G6" s="663"/>
      <c r="H6" s="663"/>
      <c r="I6" s="663"/>
      <c r="J6" s="663"/>
      <c r="K6" s="663"/>
      <c r="L6" s="663"/>
      <c r="M6" s="663"/>
      <c r="N6" s="663"/>
      <c r="O6" s="663"/>
      <c r="P6" s="663"/>
      <c r="Q6" s="663"/>
      <c r="R6" s="663"/>
      <c r="S6" s="663"/>
      <c r="T6" s="663"/>
      <c r="U6" s="663"/>
      <c r="V6" s="663"/>
      <c r="W6" s="663"/>
      <c r="X6" s="663"/>
      <c r="Y6" s="663"/>
      <c r="Z6" s="663"/>
      <c r="AB6" s="23"/>
      <c r="AC6" s="23"/>
      <c r="AD6" s="23"/>
      <c r="AE6" s="23"/>
      <c r="AF6" s="23"/>
      <c r="AG6" s="23"/>
      <c r="AH6" s="23"/>
    </row>
    <row r="7" spans="1:35" ht="15" customHeight="1">
      <c r="A7" s="664" t="s">
        <v>3</v>
      </c>
      <c r="B7" s="664"/>
      <c r="C7" s="664"/>
      <c r="D7" s="664"/>
      <c r="E7" s="664"/>
      <c r="F7" s="664"/>
      <c r="G7" s="664"/>
      <c r="H7" s="664"/>
      <c r="I7" s="664"/>
      <c r="J7" s="664"/>
      <c r="K7" s="664"/>
      <c r="L7" s="664"/>
      <c r="M7" s="664"/>
      <c r="N7" s="664"/>
      <c r="O7" s="664"/>
      <c r="P7" s="664"/>
      <c r="Q7" s="664"/>
      <c r="R7" s="664"/>
      <c r="S7" s="664"/>
      <c r="T7" s="664"/>
      <c r="U7" s="664"/>
      <c r="V7" s="664"/>
      <c r="W7" s="664"/>
      <c r="X7" s="664"/>
      <c r="Y7" s="664"/>
      <c r="Z7" s="664"/>
      <c r="AA7" s="23"/>
      <c r="AB7" s="23"/>
      <c r="AC7" s="23"/>
      <c r="AD7" s="23"/>
      <c r="AE7" s="23"/>
      <c r="AF7" s="23"/>
      <c r="AG7" s="23"/>
      <c r="AH7" s="23"/>
    </row>
    <row r="8" spans="1:35" ht="8.25" customHeight="1">
      <c r="G8" s="70"/>
      <c r="H8" s="70"/>
      <c r="I8" s="70"/>
      <c r="J8" s="70"/>
      <c r="K8" s="70"/>
      <c r="L8" s="70"/>
      <c r="M8" s="70"/>
      <c r="N8" s="70"/>
      <c r="O8" s="70"/>
      <c r="P8" s="70"/>
      <c r="Q8" s="70"/>
      <c r="R8" s="70"/>
      <c r="S8" s="70"/>
      <c r="T8" s="70"/>
      <c r="U8" s="70"/>
      <c r="V8" s="70"/>
      <c r="W8" s="70"/>
      <c r="X8" s="70"/>
      <c r="Y8" s="70"/>
      <c r="Z8" s="70"/>
    </row>
    <row r="9" spans="1:35" ht="30.95" customHeight="1">
      <c r="A9" s="665" t="s">
        <v>164</v>
      </c>
      <c r="B9" s="666"/>
      <c r="C9" s="666"/>
      <c r="D9" s="670" t="s">
        <v>163</v>
      </c>
      <c r="E9" s="671"/>
      <c r="F9" s="672"/>
      <c r="G9" s="673" t="s">
        <v>189</v>
      </c>
      <c r="H9" s="674"/>
      <c r="I9" s="674"/>
      <c r="J9" s="674"/>
      <c r="K9" s="674"/>
      <c r="L9" s="674"/>
      <c r="M9" s="674"/>
      <c r="N9" s="674"/>
      <c r="O9" s="674"/>
      <c r="P9" s="674"/>
      <c r="Q9" s="674"/>
      <c r="R9" s="674"/>
      <c r="S9" s="674"/>
      <c r="T9" s="674"/>
      <c r="U9" s="674"/>
      <c r="V9" s="675"/>
      <c r="W9" s="676" t="s">
        <v>202</v>
      </c>
      <c r="X9" s="677"/>
      <c r="Y9" s="677"/>
      <c r="Z9" s="678"/>
    </row>
    <row r="10" spans="1:35" ht="30.95" customHeight="1">
      <c r="A10" s="667"/>
      <c r="B10" s="664"/>
      <c r="C10" s="664"/>
      <c r="D10" s="685" t="s">
        <v>166</v>
      </c>
      <c r="E10" s="686"/>
      <c r="F10" s="687"/>
      <c r="G10" s="688" t="s">
        <v>190</v>
      </c>
      <c r="H10" s="689"/>
      <c r="I10" s="689"/>
      <c r="J10" s="689"/>
      <c r="K10" s="689"/>
      <c r="L10" s="689"/>
      <c r="M10" s="689"/>
      <c r="N10" s="689"/>
      <c r="O10" s="689"/>
      <c r="P10" s="689"/>
      <c r="Q10" s="689"/>
      <c r="R10" s="689"/>
      <c r="S10" s="689"/>
      <c r="T10" s="689"/>
      <c r="U10" s="689"/>
      <c r="V10" s="690"/>
      <c r="W10" s="679"/>
      <c r="X10" s="680"/>
      <c r="Y10" s="680"/>
      <c r="Z10" s="681"/>
    </row>
    <row r="11" spans="1:35" ht="30.95" customHeight="1">
      <c r="A11" s="668"/>
      <c r="B11" s="669"/>
      <c r="C11" s="669"/>
      <c r="D11" s="649" t="s">
        <v>168</v>
      </c>
      <c r="E11" s="646"/>
      <c r="F11" s="650"/>
      <c r="G11" s="651" t="s">
        <v>191</v>
      </c>
      <c r="H11" s="652"/>
      <c r="I11" s="652"/>
      <c r="J11" s="652"/>
      <c r="K11" s="652"/>
      <c r="L11" s="652"/>
      <c r="M11" s="652"/>
      <c r="N11" s="652"/>
      <c r="O11" s="652"/>
      <c r="P11" s="652"/>
      <c r="Q11" s="652"/>
      <c r="R11" s="652"/>
      <c r="S11" s="652"/>
      <c r="T11" s="652"/>
      <c r="U11" s="652"/>
      <c r="V11" s="653"/>
      <c r="W11" s="682"/>
      <c r="X11" s="683"/>
      <c r="Y11" s="683"/>
      <c r="Z11" s="684"/>
    </row>
    <row r="12" spans="1:35" s="32" customFormat="1" ht="30" customHeight="1">
      <c r="A12" s="654" t="s">
        <v>171</v>
      </c>
      <c r="B12" s="655"/>
      <c r="C12" s="656"/>
      <c r="D12" s="657">
        <v>2000</v>
      </c>
      <c r="E12" s="658"/>
      <c r="F12" s="658"/>
      <c r="G12" s="26" t="s">
        <v>1</v>
      </c>
      <c r="H12" s="658">
        <v>1</v>
      </c>
      <c r="I12" s="658"/>
      <c r="J12" s="28" t="s">
        <v>24</v>
      </c>
      <c r="K12" s="659">
        <v>1</v>
      </c>
      <c r="L12" s="659"/>
      <c r="M12" s="27" t="s">
        <v>23</v>
      </c>
      <c r="N12" s="27"/>
      <c r="O12" s="27"/>
      <c r="P12" s="77" t="s">
        <v>177</v>
      </c>
      <c r="Q12" s="30"/>
      <c r="R12" s="31"/>
      <c r="S12" s="31"/>
      <c r="T12" s="31"/>
      <c r="U12" s="31"/>
      <c r="V12" s="660">
        <v>23</v>
      </c>
      <c r="W12" s="660"/>
      <c r="X12" s="66" t="s">
        <v>170</v>
      </c>
      <c r="Y12" s="73"/>
      <c r="Z12" s="101"/>
      <c r="AA12" s="76"/>
      <c r="AB12" s="74"/>
      <c r="AC12" s="74"/>
      <c r="AD12" s="74"/>
      <c r="AE12" s="74"/>
      <c r="AF12" s="72"/>
      <c r="AG12" s="72"/>
      <c r="AH12" s="72"/>
      <c r="AI12" s="72"/>
    </row>
    <row r="13" spans="1:35" s="32" customFormat="1" ht="30" customHeight="1">
      <c r="A13" s="548" t="s">
        <v>123</v>
      </c>
      <c r="B13" s="546"/>
      <c r="C13" s="547"/>
      <c r="D13" s="609" t="s">
        <v>124</v>
      </c>
      <c r="E13" s="610"/>
      <c r="F13" s="610"/>
      <c r="G13" s="610"/>
      <c r="H13" s="610"/>
      <c r="I13" s="610"/>
      <c r="J13" s="610"/>
      <c r="K13" s="610"/>
      <c r="L13" s="610"/>
      <c r="M13" s="611" t="s">
        <v>169</v>
      </c>
      <c r="N13" s="612"/>
      <c r="O13" s="612"/>
      <c r="P13" s="612"/>
      <c r="Q13" s="613" t="s">
        <v>192</v>
      </c>
      <c r="R13" s="614"/>
      <c r="S13" s="614"/>
      <c r="T13" s="614"/>
      <c r="U13" s="614"/>
      <c r="V13" s="614"/>
      <c r="W13" s="614"/>
      <c r="X13" s="614"/>
      <c r="Y13" s="614"/>
      <c r="Z13" s="615"/>
      <c r="AA13" s="75"/>
      <c r="AB13" s="71"/>
      <c r="AC13" s="71"/>
      <c r="AD13" s="71"/>
    </row>
    <row r="14" spans="1:35" ht="15" customHeight="1">
      <c r="A14" s="616" t="s">
        <v>229</v>
      </c>
      <c r="B14" s="617"/>
      <c r="C14" s="618"/>
      <c r="D14" s="622" t="s">
        <v>159</v>
      </c>
      <c r="E14" s="623"/>
      <c r="F14" s="623"/>
      <c r="G14" s="623"/>
      <c r="H14" s="623"/>
      <c r="I14" s="623"/>
      <c r="J14" s="623"/>
      <c r="K14" s="624" t="s">
        <v>4</v>
      </c>
      <c r="L14" s="513"/>
      <c r="M14" s="513"/>
      <c r="N14" s="513"/>
      <c r="O14" s="513"/>
      <c r="P14" s="513"/>
      <c r="Q14" s="513"/>
      <c r="R14" s="513"/>
      <c r="S14" s="624" t="s">
        <v>165</v>
      </c>
      <c r="T14" s="513"/>
      <c r="U14" s="513"/>
      <c r="V14" s="513"/>
      <c r="W14" s="513"/>
      <c r="X14" s="513"/>
      <c r="Y14" s="513"/>
      <c r="Z14" s="625"/>
    </row>
    <row r="15" spans="1:35" ht="37.5" customHeight="1">
      <c r="A15" s="619"/>
      <c r="B15" s="620"/>
      <c r="C15" s="621"/>
      <c r="D15" s="626" t="s">
        <v>203</v>
      </c>
      <c r="E15" s="627"/>
      <c r="F15" s="627"/>
      <c r="G15" s="627"/>
      <c r="H15" s="627"/>
      <c r="I15" s="627"/>
      <c r="J15" s="627"/>
      <c r="K15" s="628" t="s">
        <v>193</v>
      </c>
      <c r="L15" s="629"/>
      <c r="M15" s="629"/>
      <c r="N15" s="629"/>
      <c r="O15" s="629"/>
      <c r="P15" s="629"/>
      <c r="Q15" s="629"/>
      <c r="R15" s="629"/>
      <c r="S15" s="630" t="s">
        <v>194</v>
      </c>
      <c r="T15" s="631"/>
      <c r="U15" s="631"/>
      <c r="V15" s="631"/>
      <c r="W15" s="631"/>
      <c r="X15" s="631"/>
      <c r="Y15" s="631"/>
      <c r="Z15" s="632"/>
    </row>
    <row r="16" spans="1:35" ht="16.5" customHeight="1">
      <c r="A16" s="619"/>
      <c r="B16" s="620"/>
      <c r="C16" s="621"/>
      <c r="D16" s="633" t="s">
        <v>116</v>
      </c>
      <c r="E16" s="634"/>
      <c r="F16" s="634"/>
      <c r="G16" s="634"/>
      <c r="H16" s="634"/>
      <c r="I16" s="634"/>
      <c r="J16" s="634"/>
      <c r="K16" s="635" t="s">
        <v>117</v>
      </c>
      <c r="L16" s="636"/>
      <c r="M16" s="636"/>
      <c r="N16" s="636"/>
      <c r="O16" s="637" t="s">
        <v>160</v>
      </c>
      <c r="P16" s="638"/>
      <c r="Q16" s="638"/>
      <c r="R16" s="638"/>
      <c r="S16" s="638"/>
      <c r="T16" s="638"/>
      <c r="U16" s="639" t="s">
        <v>161</v>
      </c>
      <c r="V16" s="640"/>
      <c r="W16" s="640"/>
      <c r="X16" s="640"/>
      <c r="Y16" s="640"/>
      <c r="Z16" s="641"/>
      <c r="AA16" s="24"/>
      <c r="AB16" s="25"/>
      <c r="AC16" s="25"/>
      <c r="AD16" s="25"/>
    </row>
    <row r="17" spans="1:29" ht="32.25" customHeight="1">
      <c r="A17" s="619"/>
      <c r="B17" s="620"/>
      <c r="C17" s="621"/>
      <c r="D17" s="642" t="s">
        <v>122</v>
      </c>
      <c r="E17" s="643"/>
      <c r="F17" s="643"/>
      <c r="G17" s="643"/>
      <c r="H17" s="643"/>
      <c r="I17" s="643"/>
      <c r="J17" s="643"/>
      <c r="K17" s="644">
        <v>4</v>
      </c>
      <c r="L17" s="645"/>
      <c r="M17" s="646" t="s">
        <v>162</v>
      </c>
      <c r="N17" s="646"/>
      <c r="O17" s="644">
        <v>2020</v>
      </c>
      <c r="P17" s="645"/>
      <c r="Q17" s="645"/>
      <c r="R17" s="67" t="s">
        <v>1</v>
      </c>
      <c r="S17" s="80">
        <v>4</v>
      </c>
      <c r="T17" s="69" t="s">
        <v>153</v>
      </c>
      <c r="U17" s="647">
        <v>2024</v>
      </c>
      <c r="V17" s="648"/>
      <c r="W17" s="648"/>
      <c r="X17" s="69" t="s">
        <v>1</v>
      </c>
      <c r="Y17" s="81">
        <v>3</v>
      </c>
      <c r="Z17" s="68" t="s">
        <v>24</v>
      </c>
      <c r="AA17" s="24"/>
      <c r="AC17" s="25"/>
    </row>
    <row r="18" spans="1:29" s="1" customFormat="1" ht="15" customHeight="1">
      <c r="A18" s="601" t="s">
        <v>178</v>
      </c>
      <c r="B18" s="602"/>
      <c r="C18" s="602"/>
      <c r="D18" s="602"/>
      <c r="E18" s="602"/>
      <c r="F18" s="602"/>
      <c r="G18" s="602"/>
      <c r="H18" s="602"/>
      <c r="I18" s="602"/>
      <c r="J18" s="603"/>
      <c r="K18" s="87"/>
      <c r="L18" s="88"/>
      <c r="M18" s="88"/>
      <c r="N18" s="88"/>
      <c r="O18" s="88"/>
      <c r="P18" s="88"/>
      <c r="Q18" s="88"/>
      <c r="R18" s="88"/>
      <c r="S18" s="88"/>
      <c r="T18" s="88"/>
      <c r="U18" s="608" t="s">
        <v>206</v>
      </c>
      <c r="V18" s="608"/>
      <c r="W18" s="608"/>
      <c r="X18" s="608"/>
      <c r="Y18" s="608"/>
      <c r="Z18" s="89"/>
      <c r="AA18" s="78"/>
    </row>
    <row r="19" spans="1:29" s="1" customFormat="1" ht="44.25" customHeight="1">
      <c r="A19" s="106" t="s">
        <v>179</v>
      </c>
      <c r="B19" s="82">
        <v>1</v>
      </c>
      <c r="C19" s="82" t="s">
        <v>195</v>
      </c>
      <c r="D19" s="82">
        <v>1</v>
      </c>
      <c r="E19" s="82">
        <v>2</v>
      </c>
      <c r="F19" s="82">
        <v>3</v>
      </c>
      <c r="G19" s="82">
        <v>4</v>
      </c>
      <c r="H19" s="82">
        <v>5</v>
      </c>
      <c r="I19" s="82">
        <v>6</v>
      </c>
      <c r="J19" s="107" t="s">
        <v>180</v>
      </c>
      <c r="K19" s="606" t="s">
        <v>231</v>
      </c>
      <c r="L19" s="607"/>
      <c r="M19" s="607"/>
      <c r="N19" s="607"/>
      <c r="O19" s="607"/>
      <c r="P19" s="607"/>
      <c r="Q19" s="607"/>
      <c r="R19" s="607"/>
      <c r="S19" s="607"/>
      <c r="T19" s="607"/>
      <c r="U19" s="607"/>
      <c r="V19" s="607"/>
      <c r="W19" s="607"/>
      <c r="X19" s="607"/>
      <c r="Y19" s="607"/>
      <c r="Z19" s="607"/>
      <c r="AA19" s="78"/>
    </row>
    <row r="20" spans="1:29" s="32" customFormat="1" ht="12.75" customHeight="1">
      <c r="A20" s="33"/>
      <c r="B20" s="33"/>
      <c r="C20" s="33"/>
      <c r="D20" s="17"/>
      <c r="E20" s="25"/>
      <c r="F20" s="17"/>
      <c r="G20" s="25"/>
      <c r="H20" s="17"/>
      <c r="I20" s="29"/>
      <c r="N20" s="34"/>
      <c r="O20" s="34"/>
      <c r="P20" s="29"/>
      <c r="Q20" s="33"/>
      <c r="R20" s="33"/>
      <c r="S20" s="33"/>
      <c r="T20" s="33"/>
      <c r="U20" s="33"/>
      <c r="V20" s="33"/>
      <c r="W20" s="33"/>
      <c r="X20" s="33"/>
      <c r="Y20" s="33"/>
      <c r="Z20" s="33"/>
    </row>
    <row r="21" spans="1:29" s="32" customFormat="1" ht="24" customHeight="1">
      <c r="A21" s="17" t="s">
        <v>118</v>
      </c>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spans="1:29" s="32" customFormat="1" ht="42.75" customHeight="1">
      <c r="A22" s="584" t="s">
        <v>182</v>
      </c>
      <c r="B22" s="585"/>
      <c r="C22" s="585"/>
      <c r="D22" s="585"/>
      <c r="E22" s="585"/>
      <c r="F22" s="585"/>
      <c r="G22" s="585"/>
      <c r="H22" s="585"/>
      <c r="I22" s="585"/>
      <c r="J22" s="585"/>
      <c r="K22" s="585"/>
      <c r="L22" s="585"/>
      <c r="M22" s="586"/>
      <c r="N22" s="581" t="s">
        <v>183</v>
      </c>
      <c r="O22" s="582"/>
      <c r="P22" s="582"/>
      <c r="Q22" s="582"/>
      <c r="R22" s="582"/>
      <c r="S22" s="582"/>
      <c r="T22" s="582"/>
      <c r="U22" s="582"/>
      <c r="V22" s="582"/>
      <c r="W22" s="582"/>
      <c r="X22" s="582"/>
      <c r="Y22" s="582"/>
      <c r="Z22" s="583"/>
    </row>
    <row r="23" spans="1:29" s="32" customFormat="1" ht="27" customHeight="1">
      <c r="A23" s="587" t="s">
        <v>44</v>
      </c>
      <c r="B23" s="588"/>
      <c r="C23" s="588"/>
      <c r="D23" s="588"/>
      <c r="E23" s="588"/>
      <c r="F23" s="588"/>
      <c r="G23" s="588"/>
      <c r="H23" s="604">
        <v>80000</v>
      </c>
      <c r="I23" s="605"/>
      <c r="J23" s="605"/>
      <c r="K23" s="605"/>
      <c r="L23" s="605"/>
      <c r="M23" s="35" t="s">
        <v>17</v>
      </c>
      <c r="N23" s="587" t="s">
        <v>40</v>
      </c>
      <c r="O23" s="588"/>
      <c r="P23" s="588"/>
      <c r="Q23" s="588"/>
      <c r="R23" s="588"/>
      <c r="S23" s="588"/>
      <c r="T23" s="588"/>
      <c r="U23" s="604">
        <v>50000</v>
      </c>
      <c r="V23" s="605"/>
      <c r="W23" s="605"/>
      <c r="X23" s="605"/>
      <c r="Y23" s="605"/>
      <c r="Z23" s="35" t="s">
        <v>17</v>
      </c>
    </row>
    <row r="24" spans="1:29" s="36" customFormat="1" ht="27" customHeight="1">
      <c r="A24" s="587" t="s">
        <v>35</v>
      </c>
      <c r="B24" s="588"/>
      <c r="C24" s="588"/>
      <c r="D24" s="588"/>
      <c r="E24" s="588"/>
      <c r="F24" s="588"/>
      <c r="G24" s="591"/>
      <c r="H24" s="589">
        <v>30000</v>
      </c>
      <c r="I24" s="590"/>
      <c r="J24" s="590"/>
      <c r="K24" s="590"/>
      <c r="L24" s="590"/>
      <c r="M24" s="35" t="s">
        <v>17</v>
      </c>
      <c r="N24" s="598" t="s">
        <v>129</v>
      </c>
      <c r="O24" s="599"/>
      <c r="P24" s="599"/>
      <c r="Q24" s="599"/>
      <c r="R24" s="599"/>
      <c r="S24" s="599"/>
      <c r="T24" s="599"/>
      <c r="U24" s="592">
        <v>0</v>
      </c>
      <c r="V24" s="593"/>
      <c r="W24" s="593"/>
      <c r="X24" s="593"/>
      <c r="Y24" s="593"/>
      <c r="Z24" s="35" t="s">
        <v>17</v>
      </c>
    </row>
    <row r="25" spans="1:29" s="36" customFormat="1" ht="27" customHeight="1">
      <c r="A25" s="587" t="s">
        <v>36</v>
      </c>
      <c r="B25" s="588"/>
      <c r="C25" s="588"/>
      <c r="D25" s="588"/>
      <c r="E25" s="588"/>
      <c r="F25" s="588"/>
      <c r="G25" s="591"/>
      <c r="H25" s="589">
        <v>0</v>
      </c>
      <c r="I25" s="590"/>
      <c r="J25" s="590"/>
      <c r="K25" s="590"/>
      <c r="L25" s="590"/>
      <c r="M25" s="35" t="s">
        <v>17</v>
      </c>
      <c r="N25" s="598" t="s">
        <v>130</v>
      </c>
      <c r="O25" s="599"/>
      <c r="P25" s="599"/>
      <c r="Q25" s="599"/>
      <c r="R25" s="599"/>
      <c r="S25" s="599"/>
      <c r="T25" s="599"/>
      <c r="U25" s="592">
        <v>5000</v>
      </c>
      <c r="V25" s="593"/>
      <c r="W25" s="593"/>
      <c r="X25" s="593"/>
      <c r="Y25" s="593"/>
      <c r="Z25" s="35" t="s">
        <v>17</v>
      </c>
    </row>
    <row r="26" spans="1:29" s="36" customFormat="1" ht="27" customHeight="1">
      <c r="A26" s="587" t="s">
        <v>37</v>
      </c>
      <c r="B26" s="588"/>
      <c r="C26" s="588"/>
      <c r="D26" s="588"/>
      <c r="E26" s="588"/>
      <c r="F26" s="588"/>
      <c r="G26" s="591"/>
      <c r="H26" s="592">
        <v>50000</v>
      </c>
      <c r="I26" s="593"/>
      <c r="J26" s="593"/>
      <c r="K26" s="593"/>
      <c r="L26" s="593"/>
      <c r="M26" s="35" t="s">
        <v>17</v>
      </c>
      <c r="N26" s="598" t="s">
        <v>131</v>
      </c>
      <c r="O26" s="599"/>
      <c r="P26" s="599"/>
      <c r="Q26" s="599"/>
      <c r="R26" s="599"/>
      <c r="S26" s="599"/>
      <c r="T26" s="600"/>
      <c r="U26" s="592">
        <v>25000</v>
      </c>
      <c r="V26" s="593"/>
      <c r="W26" s="593"/>
      <c r="X26" s="593"/>
      <c r="Y26" s="593"/>
      <c r="Z26" s="35" t="s">
        <v>17</v>
      </c>
      <c r="AB26" s="17"/>
    </row>
    <row r="27" spans="1:29" s="36" customFormat="1" ht="27" customHeight="1">
      <c r="A27" s="587" t="s">
        <v>38</v>
      </c>
      <c r="B27" s="588"/>
      <c r="C27" s="588"/>
      <c r="D27" s="588"/>
      <c r="E27" s="588"/>
      <c r="F27" s="588"/>
      <c r="G27" s="591"/>
      <c r="H27" s="592">
        <v>0</v>
      </c>
      <c r="I27" s="593"/>
      <c r="J27" s="593"/>
      <c r="K27" s="593"/>
      <c r="L27" s="593"/>
      <c r="M27" s="35" t="s">
        <v>17</v>
      </c>
      <c r="N27" s="598" t="s">
        <v>132</v>
      </c>
      <c r="O27" s="599"/>
      <c r="P27" s="599"/>
      <c r="Q27" s="599"/>
      <c r="R27" s="599"/>
      <c r="S27" s="599"/>
      <c r="T27" s="600"/>
      <c r="U27" s="592">
        <v>70000</v>
      </c>
      <c r="V27" s="593"/>
      <c r="W27" s="593"/>
      <c r="X27" s="593"/>
      <c r="Y27" s="593"/>
      <c r="Z27" s="35" t="s">
        <v>17</v>
      </c>
    </row>
    <row r="28" spans="1:29" s="36" customFormat="1" ht="27" customHeight="1">
      <c r="A28" s="587" t="s">
        <v>39</v>
      </c>
      <c r="B28" s="588"/>
      <c r="C28" s="588"/>
      <c r="D28" s="588"/>
      <c r="E28" s="588"/>
      <c r="F28" s="588"/>
      <c r="G28" s="588"/>
      <c r="H28" s="589">
        <v>0</v>
      </c>
      <c r="I28" s="590"/>
      <c r="J28" s="590"/>
      <c r="K28" s="590"/>
      <c r="L28" s="590"/>
      <c r="M28" s="35" t="s">
        <v>17</v>
      </c>
      <c r="N28" s="587" t="s">
        <v>133</v>
      </c>
      <c r="O28" s="588"/>
      <c r="P28" s="588"/>
      <c r="Q28" s="588"/>
      <c r="R28" s="588"/>
      <c r="S28" s="588"/>
      <c r="T28" s="591"/>
      <c r="U28" s="592">
        <v>10000</v>
      </c>
      <c r="V28" s="593"/>
      <c r="W28" s="593"/>
      <c r="X28" s="593"/>
      <c r="Y28" s="593"/>
      <c r="Z28" s="35" t="s">
        <v>17</v>
      </c>
    </row>
    <row r="29" spans="1:29" s="36" customFormat="1" ht="27" customHeight="1">
      <c r="A29" s="581" t="s">
        <v>135</v>
      </c>
      <c r="B29" s="582"/>
      <c r="C29" s="582"/>
      <c r="D29" s="582"/>
      <c r="E29" s="582"/>
      <c r="F29" s="582"/>
      <c r="G29" s="582"/>
      <c r="H29" s="594">
        <f>SUM(H23:L28)</f>
        <v>160000</v>
      </c>
      <c r="I29" s="595"/>
      <c r="J29" s="595"/>
      <c r="K29" s="595"/>
      <c r="L29" s="595"/>
      <c r="M29" s="35" t="s">
        <v>17</v>
      </c>
      <c r="N29" s="584" t="s">
        <v>134</v>
      </c>
      <c r="O29" s="585"/>
      <c r="P29" s="585"/>
      <c r="Q29" s="585"/>
      <c r="R29" s="585"/>
      <c r="S29" s="585"/>
      <c r="T29" s="585"/>
      <c r="U29" s="596">
        <f>(U23+U25+U26+U27+U28)-U24</f>
        <v>160000</v>
      </c>
      <c r="V29" s="597"/>
      <c r="W29" s="597"/>
      <c r="X29" s="597"/>
      <c r="Y29" s="597"/>
      <c r="Z29" s="35" t="s">
        <v>17</v>
      </c>
    </row>
    <row r="30" spans="1:29" s="36" customFormat="1" ht="27" customHeight="1">
      <c r="A30" s="577" t="s">
        <v>18</v>
      </c>
      <c r="B30" s="577"/>
      <c r="C30" s="577"/>
      <c r="D30" s="577"/>
      <c r="E30" s="577"/>
      <c r="F30" s="577"/>
      <c r="G30" s="577"/>
      <c r="H30" s="578">
        <f>H29-U29</f>
        <v>0</v>
      </c>
      <c r="I30" s="578"/>
      <c r="J30" s="578"/>
      <c r="K30" s="578"/>
      <c r="L30" s="578"/>
      <c r="M30" s="578"/>
      <c r="N30" s="578"/>
      <c r="O30" s="578"/>
      <c r="P30" s="578"/>
      <c r="Q30" s="578"/>
      <c r="R30" s="578"/>
      <c r="S30" s="578"/>
      <c r="T30" s="578"/>
      <c r="U30" s="578"/>
      <c r="V30" s="578"/>
      <c r="W30" s="578"/>
      <c r="X30" s="578"/>
      <c r="Y30" s="579"/>
      <c r="Z30" s="35" t="s">
        <v>17</v>
      </c>
      <c r="AA30" s="37" t="str">
        <f>IF(H30&lt;0,"★支出が収入を上回らないように修正してください。収入を上回る支出を貯金の取り崩しや借金で賄う場合は⑤または⑥に計上してください。","")</f>
        <v/>
      </c>
    </row>
    <row r="31" spans="1:29" s="32" customFormat="1" ht="12.75" customHeight="1">
      <c r="A31" s="33"/>
      <c r="B31" s="33"/>
      <c r="C31" s="33"/>
      <c r="D31" s="17"/>
      <c r="E31" s="25"/>
      <c r="F31" s="17"/>
      <c r="G31" s="25"/>
      <c r="H31" s="17"/>
      <c r="I31" s="29"/>
      <c r="N31" s="34"/>
      <c r="O31" s="34"/>
      <c r="P31" s="29"/>
      <c r="Q31" s="33"/>
      <c r="R31" s="33"/>
      <c r="S31" s="33"/>
      <c r="T31" s="33"/>
      <c r="U31" s="33"/>
      <c r="V31" s="33"/>
      <c r="W31" s="33"/>
      <c r="X31" s="33"/>
      <c r="Y31" s="33"/>
      <c r="Z31" s="33"/>
    </row>
    <row r="32" spans="1:29" ht="32.25" customHeight="1">
      <c r="A32" s="543" t="s">
        <v>156</v>
      </c>
      <c r="B32" s="543"/>
      <c r="C32" s="543"/>
      <c r="D32" s="543"/>
      <c r="E32" s="543"/>
      <c r="F32" s="543"/>
      <c r="G32" s="543"/>
      <c r="H32" s="543"/>
      <c r="I32" s="543"/>
      <c r="J32" s="543"/>
      <c r="K32" s="543"/>
      <c r="L32" s="543"/>
      <c r="M32" s="543"/>
      <c r="N32" s="543"/>
      <c r="O32" s="543"/>
      <c r="P32" s="543"/>
      <c r="Q32" s="543"/>
      <c r="R32" s="543"/>
      <c r="S32" s="543"/>
      <c r="T32" s="543"/>
      <c r="U32" s="543"/>
      <c r="V32" s="543"/>
      <c r="W32" s="543"/>
      <c r="X32" s="543"/>
      <c r="Y32" s="543"/>
      <c r="Z32" s="543"/>
    </row>
    <row r="33" spans="1:38" ht="42.75" customHeight="1">
      <c r="A33" s="580" t="s">
        <v>155</v>
      </c>
      <c r="B33" s="577"/>
      <c r="C33" s="577" t="s">
        <v>136</v>
      </c>
      <c r="D33" s="577"/>
      <c r="E33" s="577"/>
      <c r="F33" s="577"/>
      <c r="G33" s="577"/>
      <c r="H33" s="577"/>
      <c r="I33" s="581" t="s">
        <v>16</v>
      </c>
      <c r="J33" s="582"/>
      <c r="K33" s="582"/>
      <c r="L33" s="582"/>
      <c r="M33" s="583"/>
      <c r="N33" s="584" t="s">
        <v>47</v>
      </c>
      <c r="O33" s="582"/>
      <c r="P33" s="582"/>
      <c r="Q33" s="583"/>
      <c r="R33" s="584" t="s">
        <v>15</v>
      </c>
      <c r="S33" s="585"/>
      <c r="T33" s="585"/>
      <c r="U33" s="585"/>
      <c r="V33" s="585"/>
      <c r="W33" s="586"/>
      <c r="X33" s="584" t="s">
        <v>14</v>
      </c>
      <c r="Y33" s="585"/>
      <c r="Z33" s="586"/>
      <c r="AA33" s="38"/>
      <c r="AB33" s="36"/>
      <c r="AC33" s="36"/>
      <c r="AD33" s="36"/>
      <c r="AE33" s="36"/>
      <c r="AF33" s="36"/>
      <c r="AG33" s="36"/>
      <c r="AH33" s="36"/>
      <c r="AI33" s="36"/>
      <c r="AJ33" s="36"/>
      <c r="AK33" s="36"/>
      <c r="AL33" s="36"/>
    </row>
    <row r="34" spans="1:38" ht="18" customHeight="1">
      <c r="A34" s="576" t="s">
        <v>138</v>
      </c>
      <c r="B34" s="576"/>
      <c r="C34" s="563" t="s">
        <v>196</v>
      </c>
      <c r="D34" s="563"/>
      <c r="E34" s="563"/>
      <c r="F34" s="563"/>
      <c r="G34" s="563"/>
      <c r="H34" s="563"/>
      <c r="I34" s="564" t="s">
        <v>197</v>
      </c>
      <c r="J34" s="565"/>
      <c r="K34" s="565"/>
      <c r="L34" s="565"/>
      <c r="M34" s="566"/>
      <c r="N34" s="570">
        <v>40000</v>
      </c>
      <c r="O34" s="571"/>
      <c r="P34" s="571"/>
      <c r="Q34" s="552" t="s">
        <v>13</v>
      </c>
      <c r="R34" s="574">
        <v>2020</v>
      </c>
      <c r="S34" s="575"/>
      <c r="T34" s="39" t="s">
        <v>8</v>
      </c>
      <c r="U34" s="83">
        <v>4</v>
      </c>
      <c r="V34" s="39" t="s">
        <v>7</v>
      </c>
      <c r="W34" s="40" t="s">
        <v>9</v>
      </c>
      <c r="X34" s="554" t="s">
        <v>30</v>
      </c>
      <c r="Y34" s="555"/>
      <c r="Z34" s="556"/>
      <c r="AB34" s="36"/>
      <c r="AC34" s="36"/>
      <c r="AD34" s="36"/>
      <c r="AE34" s="36"/>
      <c r="AF34" s="36"/>
      <c r="AG34" s="36"/>
      <c r="AH34" s="36"/>
      <c r="AI34" s="36"/>
      <c r="AJ34" s="36"/>
      <c r="AK34" s="36"/>
      <c r="AL34" s="36"/>
    </row>
    <row r="35" spans="1:38" ht="18" customHeight="1">
      <c r="A35" s="576"/>
      <c r="B35" s="576"/>
      <c r="C35" s="563"/>
      <c r="D35" s="563"/>
      <c r="E35" s="563"/>
      <c r="F35" s="563"/>
      <c r="G35" s="563"/>
      <c r="H35" s="563"/>
      <c r="I35" s="567"/>
      <c r="J35" s="568"/>
      <c r="K35" s="568"/>
      <c r="L35" s="568"/>
      <c r="M35" s="569"/>
      <c r="N35" s="572"/>
      <c r="O35" s="573"/>
      <c r="P35" s="573"/>
      <c r="Q35" s="553"/>
      <c r="R35" s="560">
        <v>2024</v>
      </c>
      <c r="S35" s="561"/>
      <c r="T35" s="42" t="s">
        <v>8</v>
      </c>
      <c r="U35" s="84">
        <v>3</v>
      </c>
      <c r="V35" s="42" t="s">
        <v>7</v>
      </c>
      <c r="W35" s="43" t="s">
        <v>6</v>
      </c>
      <c r="X35" s="557"/>
      <c r="Y35" s="558"/>
      <c r="Z35" s="559"/>
      <c r="AB35" s="36"/>
      <c r="AC35" s="36"/>
      <c r="AD35" s="36"/>
      <c r="AE35" s="36"/>
      <c r="AF35" s="36"/>
      <c r="AG35" s="36"/>
      <c r="AH35" s="36"/>
      <c r="AI35" s="36"/>
      <c r="AJ35" s="36"/>
      <c r="AK35" s="36"/>
      <c r="AL35" s="36"/>
    </row>
    <row r="36" spans="1:38" ht="18" customHeight="1">
      <c r="A36" s="562" t="s">
        <v>138</v>
      </c>
      <c r="B36" s="562"/>
      <c r="C36" s="563" t="s">
        <v>198</v>
      </c>
      <c r="D36" s="563"/>
      <c r="E36" s="563"/>
      <c r="F36" s="563"/>
      <c r="G36" s="563"/>
      <c r="H36" s="563"/>
      <c r="I36" s="564" t="s">
        <v>203</v>
      </c>
      <c r="J36" s="565"/>
      <c r="K36" s="565"/>
      <c r="L36" s="565"/>
      <c r="M36" s="566"/>
      <c r="N36" s="570">
        <v>10000</v>
      </c>
      <c r="O36" s="571"/>
      <c r="P36" s="571"/>
      <c r="Q36" s="552" t="s">
        <v>13</v>
      </c>
      <c r="R36" s="574">
        <v>2023</v>
      </c>
      <c r="S36" s="575"/>
      <c r="T36" s="39" t="s">
        <v>8</v>
      </c>
      <c r="U36" s="83">
        <v>10</v>
      </c>
      <c r="V36" s="39" t="s">
        <v>7</v>
      </c>
      <c r="W36" s="40" t="s">
        <v>9</v>
      </c>
      <c r="X36" s="554" t="s">
        <v>32</v>
      </c>
      <c r="Y36" s="555"/>
      <c r="Z36" s="556"/>
      <c r="AB36" s="36"/>
      <c r="AC36" s="36"/>
      <c r="AD36" s="36"/>
      <c r="AE36" s="36"/>
      <c r="AF36" s="36"/>
      <c r="AG36" s="36"/>
      <c r="AH36" s="36"/>
      <c r="AI36" s="36"/>
      <c r="AJ36" s="36"/>
      <c r="AK36" s="36"/>
      <c r="AL36" s="36"/>
    </row>
    <row r="37" spans="1:38" ht="18" customHeight="1">
      <c r="A37" s="562"/>
      <c r="B37" s="562"/>
      <c r="C37" s="563"/>
      <c r="D37" s="563"/>
      <c r="E37" s="563"/>
      <c r="F37" s="563"/>
      <c r="G37" s="563"/>
      <c r="H37" s="563"/>
      <c r="I37" s="567"/>
      <c r="J37" s="568"/>
      <c r="K37" s="568"/>
      <c r="L37" s="568"/>
      <c r="M37" s="569"/>
      <c r="N37" s="572"/>
      <c r="O37" s="573"/>
      <c r="P37" s="573"/>
      <c r="Q37" s="553"/>
      <c r="R37" s="560">
        <v>2024</v>
      </c>
      <c r="S37" s="561"/>
      <c r="T37" s="42" t="s">
        <v>8</v>
      </c>
      <c r="U37" s="84">
        <v>3</v>
      </c>
      <c r="V37" s="42" t="s">
        <v>7</v>
      </c>
      <c r="W37" s="43" t="s">
        <v>6</v>
      </c>
      <c r="X37" s="557"/>
      <c r="Y37" s="558"/>
      <c r="Z37" s="559"/>
      <c r="AB37" s="36"/>
      <c r="AC37" s="36"/>
      <c r="AD37" s="36"/>
      <c r="AE37" s="36"/>
      <c r="AF37" s="36"/>
      <c r="AG37" s="36"/>
      <c r="AH37" s="36"/>
      <c r="AI37" s="36"/>
      <c r="AJ37" s="36"/>
      <c r="AK37" s="36"/>
      <c r="AL37" s="36"/>
    </row>
    <row r="38" spans="1:38" ht="18" customHeight="1">
      <c r="A38" s="257"/>
      <c r="B38" s="257"/>
      <c r="C38" s="258"/>
      <c r="D38" s="258"/>
      <c r="E38" s="258"/>
      <c r="F38" s="258"/>
      <c r="G38" s="258"/>
      <c r="H38" s="258"/>
      <c r="I38" s="259"/>
      <c r="J38" s="260"/>
      <c r="K38" s="260"/>
      <c r="L38" s="260"/>
      <c r="M38" s="261"/>
      <c r="N38" s="265"/>
      <c r="O38" s="266"/>
      <c r="P38" s="266"/>
      <c r="Q38" s="552" t="s">
        <v>13</v>
      </c>
      <c r="R38" s="271"/>
      <c r="S38" s="272"/>
      <c r="T38" s="45" t="s">
        <v>8</v>
      </c>
      <c r="U38" s="44"/>
      <c r="V38" s="45" t="s">
        <v>7</v>
      </c>
      <c r="W38" s="46" t="s">
        <v>9</v>
      </c>
      <c r="X38" s="249"/>
      <c r="Y38" s="250"/>
      <c r="Z38" s="251"/>
      <c r="AB38" s="36"/>
      <c r="AC38" s="36"/>
      <c r="AD38" s="36"/>
      <c r="AE38" s="36"/>
      <c r="AF38" s="36"/>
      <c r="AG38" s="36"/>
      <c r="AH38" s="36"/>
      <c r="AI38" s="36"/>
      <c r="AJ38" s="36"/>
      <c r="AK38" s="36"/>
      <c r="AL38" s="36"/>
    </row>
    <row r="39" spans="1:38" ht="18" customHeight="1">
      <c r="A39" s="257"/>
      <c r="B39" s="257"/>
      <c r="C39" s="258"/>
      <c r="D39" s="258"/>
      <c r="E39" s="258"/>
      <c r="F39" s="258"/>
      <c r="G39" s="258"/>
      <c r="H39" s="258"/>
      <c r="I39" s="262"/>
      <c r="J39" s="263"/>
      <c r="K39" s="263"/>
      <c r="L39" s="263"/>
      <c r="M39" s="264"/>
      <c r="N39" s="267"/>
      <c r="O39" s="268"/>
      <c r="P39" s="268"/>
      <c r="Q39" s="553"/>
      <c r="R39" s="255"/>
      <c r="S39" s="256"/>
      <c r="T39" s="42" t="s">
        <v>8</v>
      </c>
      <c r="U39" s="41"/>
      <c r="V39" s="42" t="s">
        <v>7</v>
      </c>
      <c r="W39" s="43" t="s">
        <v>6</v>
      </c>
      <c r="X39" s="252"/>
      <c r="Y39" s="253"/>
      <c r="Z39" s="254"/>
      <c r="AB39" s="36"/>
      <c r="AC39" s="36"/>
      <c r="AD39" s="36"/>
      <c r="AE39" s="36"/>
      <c r="AF39" s="36"/>
      <c r="AG39" s="36"/>
      <c r="AH39" s="36"/>
      <c r="AI39" s="36"/>
      <c r="AJ39" s="36"/>
      <c r="AK39" s="36"/>
      <c r="AL39" s="36"/>
    </row>
    <row r="40" spans="1:38" ht="18" customHeight="1">
      <c r="A40" s="257"/>
      <c r="B40" s="257"/>
      <c r="C40" s="258"/>
      <c r="D40" s="258"/>
      <c r="E40" s="258"/>
      <c r="F40" s="258"/>
      <c r="G40" s="258"/>
      <c r="H40" s="258"/>
      <c r="I40" s="259"/>
      <c r="J40" s="260"/>
      <c r="K40" s="260"/>
      <c r="L40" s="260"/>
      <c r="M40" s="261"/>
      <c r="N40" s="265"/>
      <c r="O40" s="266"/>
      <c r="P40" s="266"/>
      <c r="Q40" s="552" t="s">
        <v>13</v>
      </c>
      <c r="R40" s="271"/>
      <c r="S40" s="272"/>
      <c r="T40" s="45" t="s">
        <v>8</v>
      </c>
      <c r="U40" s="44"/>
      <c r="V40" s="45" t="s">
        <v>7</v>
      </c>
      <c r="W40" s="46" t="s">
        <v>9</v>
      </c>
      <c r="X40" s="249"/>
      <c r="Y40" s="250"/>
      <c r="Z40" s="251"/>
      <c r="AB40" s="36"/>
      <c r="AC40" s="36"/>
      <c r="AD40" s="36"/>
      <c r="AE40" s="36"/>
      <c r="AF40" s="36"/>
      <c r="AG40" s="36"/>
      <c r="AH40" s="36"/>
      <c r="AI40" s="36"/>
      <c r="AJ40" s="36"/>
      <c r="AK40" s="36"/>
      <c r="AL40" s="36"/>
    </row>
    <row r="41" spans="1:38" ht="18" customHeight="1">
      <c r="A41" s="257"/>
      <c r="B41" s="257"/>
      <c r="C41" s="258"/>
      <c r="D41" s="258"/>
      <c r="E41" s="258"/>
      <c r="F41" s="258"/>
      <c r="G41" s="258"/>
      <c r="H41" s="258"/>
      <c r="I41" s="262"/>
      <c r="J41" s="263"/>
      <c r="K41" s="263"/>
      <c r="L41" s="263"/>
      <c r="M41" s="264"/>
      <c r="N41" s="267"/>
      <c r="O41" s="268"/>
      <c r="P41" s="268"/>
      <c r="Q41" s="553"/>
      <c r="R41" s="255"/>
      <c r="S41" s="256"/>
      <c r="T41" s="42" t="s">
        <v>8</v>
      </c>
      <c r="U41" s="41"/>
      <c r="V41" s="42" t="s">
        <v>7</v>
      </c>
      <c r="W41" s="43" t="s">
        <v>6</v>
      </c>
      <c r="X41" s="252"/>
      <c r="Y41" s="253"/>
      <c r="Z41" s="254"/>
      <c r="AB41" s="36"/>
      <c r="AC41" s="36"/>
      <c r="AD41" s="36"/>
      <c r="AE41" s="36"/>
      <c r="AF41" s="36"/>
      <c r="AG41" s="36"/>
      <c r="AH41" s="36"/>
      <c r="AI41" s="36"/>
      <c r="AJ41" s="36"/>
      <c r="AK41" s="36"/>
      <c r="AL41" s="36"/>
    </row>
    <row r="42" spans="1:38" ht="29.25" customHeight="1">
      <c r="A42" s="47"/>
      <c r="B42" s="47"/>
      <c r="C42" s="48"/>
      <c r="D42" s="48"/>
      <c r="E42" s="48"/>
      <c r="F42" s="48"/>
      <c r="G42" s="48"/>
      <c r="H42" s="48"/>
      <c r="I42" s="49"/>
      <c r="J42" s="49"/>
      <c r="K42" s="49"/>
      <c r="L42" s="49"/>
      <c r="M42" s="49"/>
      <c r="N42" s="50"/>
      <c r="O42" s="50"/>
      <c r="P42" s="50"/>
      <c r="Q42" s="47"/>
      <c r="R42" s="51"/>
      <c r="S42" s="51"/>
      <c r="T42" s="45"/>
      <c r="U42" s="51"/>
      <c r="V42" s="45"/>
      <c r="W42" s="52"/>
      <c r="X42" s="48"/>
      <c r="Y42" s="48"/>
      <c r="Z42" s="48"/>
      <c r="AB42" s="36"/>
      <c r="AC42" s="36"/>
      <c r="AD42" s="36"/>
      <c r="AE42" s="36"/>
      <c r="AF42" s="36"/>
      <c r="AG42" s="36"/>
      <c r="AH42" s="36"/>
      <c r="AI42" s="36"/>
      <c r="AJ42" s="36"/>
      <c r="AK42" s="36"/>
      <c r="AL42" s="36"/>
    </row>
    <row r="43" spans="1:38" s="32" customFormat="1" ht="24" customHeight="1">
      <c r="A43" s="543" t="s">
        <v>158</v>
      </c>
      <c r="B43" s="543"/>
      <c r="C43" s="543"/>
      <c r="D43" s="543"/>
      <c r="E43" s="543"/>
      <c r="F43" s="543"/>
      <c r="G43" s="543"/>
      <c r="H43" s="543"/>
      <c r="I43" s="543"/>
      <c r="J43" s="543"/>
      <c r="K43" s="543"/>
      <c r="L43" s="543"/>
      <c r="M43" s="543"/>
      <c r="N43" s="543"/>
      <c r="O43" s="543"/>
      <c r="P43" s="543"/>
      <c r="Q43" s="543"/>
      <c r="R43" s="543"/>
      <c r="S43" s="543"/>
      <c r="T43" s="543"/>
      <c r="U43" s="543"/>
      <c r="V43" s="543"/>
      <c r="W43" s="543"/>
      <c r="X43" s="543"/>
      <c r="Y43" s="543"/>
      <c r="Z43" s="543"/>
    </row>
    <row r="44" spans="1:38" s="32" customFormat="1" ht="30" customHeight="1">
      <c r="A44" s="544" t="s">
        <v>12</v>
      </c>
      <c r="B44" s="545"/>
      <c r="C44" s="544" t="s">
        <v>151</v>
      </c>
      <c r="D44" s="546"/>
      <c r="E44" s="546"/>
      <c r="F44" s="546"/>
      <c r="G44" s="546"/>
      <c r="H44" s="546"/>
      <c r="I44" s="546"/>
      <c r="J44" s="546"/>
      <c r="K44" s="547"/>
      <c r="L44" s="548" t="s">
        <v>11</v>
      </c>
      <c r="M44" s="546"/>
      <c r="N44" s="546"/>
      <c r="O44" s="546"/>
      <c r="P44" s="546"/>
      <c r="Q44" s="546"/>
      <c r="R44" s="546"/>
      <c r="S44" s="546"/>
      <c r="T44" s="547"/>
      <c r="U44" s="549" t="s">
        <v>10</v>
      </c>
      <c r="V44" s="549"/>
      <c r="W44" s="549"/>
      <c r="X44" s="549"/>
      <c r="Y44" s="549"/>
      <c r="Z44" s="549"/>
    </row>
    <row r="45" spans="1:38" s="32" customFormat="1" ht="15" customHeight="1">
      <c r="A45" s="550" t="s">
        <v>42</v>
      </c>
      <c r="B45" s="551"/>
      <c r="C45" s="527" t="s">
        <v>205</v>
      </c>
      <c r="D45" s="528"/>
      <c r="E45" s="528"/>
      <c r="F45" s="528"/>
      <c r="G45" s="528"/>
      <c r="H45" s="528"/>
      <c r="I45" s="528"/>
      <c r="J45" s="528"/>
      <c r="K45" s="529"/>
      <c r="L45" s="533" t="s">
        <v>199</v>
      </c>
      <c r="M45" s="534"/>
      <c r="N45" s="534"/>
      <c r="O45" s="534"/>
      <c r="P45" s="534"/>
      <c r="Q45" s="534"/>
      <c r="R45" s="534"/>
      <c r="S45" s="534"/>
      <c r="T45" s="535"/>
      <c r="U45" s="539">
        <v>2016</v>
      </c>
      <c r="V45" s="540"/>
      <c r="W45" s="53" t="s">
        <v>8</v>
      </c>
      <c r="X45" s="85">
        <v>8</v>
      </c>
      <c r="Y45" s="55" t="s">
        <v>7</v>
      </c>
      <c r="Z45" s="56" t="s">
        <v>9</v>
      </c>
    </row>
    <row r="46" spans="1:38" s="32" customFormat="1" ht="15" customHeight="1">
      <c r="A46" s="550"/>
      <c r="B46" s="551"/>
      <c r="C46" s="530"/>
      <c r="D46" s="531"/>
      <c r="E46" s="531"/>
      <c r="F46" s="531"/>
      <c r="G46" s="531"/>
      <c r="H46" s="531"/>
      <c r="I46" s="531"/>
      <c r="J46" s="531"/>
      <c r="K46" s="532"/>
      <c r="L46" s="536"/>
      <c r="M46" s="537"/>
      <c r="N46" s="537"/>
      <c r="O46" s="537"/>
      <c r="P46" s="537"/>
      <c r="Q46" s="537"/>
      <c r="R46" s="537"/>
      <c r="S46" s="537"/>
      <c r="T46" s="538"/>
      <c r="U46" s="541">
        <v>2019</v>
      </c>
      <c r="V46" s="542"/>
      <c r="W46" s="57" t="s">
        <v>8</v>
      </c>
      <c r="X46" s="86">
        <v>9</v>
      </c>
      <c r="Y46" s="59" t="s">
        <v>7</v>
      </c>
      <c r="Z46" s="60" t="s">
        <v>6</v>
      </c>
    </row>
    <row r="47" spans="1:38" s="32" customFormat="1" ht="15" customHeight="1">
      <c r="A47" s="525" t="s">
        <v>42</v>
      </c>
      <c r="B47" s="526"/>
      <c r="C47" s="527" t="s">
        <v>204</v>
      </c>
      <c r="D47" s="528"/>
      <c r="E47" s="528"/>
      <c r="F47" s="528"/>
      <c r="G47" s="528"/>
      <c r="H47" s="528"/>
      <c r="I47" s="528"/>
      <c r="J47" s="528"/>
      <c r="K47" s="529"/>
      <c r="L47" s="533" t="s">
        <v>201</v>
      </c>
      <c r="M47" s="534"/>
      <c r="N47" s="534"/>
      <c r="O47" s="534"/>
      <c r="P47" s="534"/>
      <c r="Q47" s="534"/>
      <c r="R47" s="534"/>
      <c r="S47" s="534"/>
      <c r="T47" s="535"/>
      <c r="U47" s="539">
        <v>2020</v>
      </c>
      <c r="V47" s="540"/>
      <c r="W47" s="53" t="s">
        <v>8</v>
      </c>
      <c r="X47" s="85">
        <v>4</v>
      </c>
      <c r="Y47" s="55" t="s">
        <v>7</v>
      </c>
      <c r="Z47" s="56" t="s">
        <v>9</v>
      </c>
    </row>
    <row r="48" spans="1:38" s="32" customFormat="1" ht="15" customHeight="1">
      <c r="A48" s="525"/>
      <c r="B48" s="526"/>
      <c r="C48" s="530"/>
      <c r="D48" s="531"/>
      <c r="E48" s="531"/>
      <c r="F48" s="531"/>
      <c r="G48" s="531"/>
      <c r="H48" s="531"/>
      <c r="I48" s="531"/>
      <c r="J48" s="531"/>
      <c r="K48" s="532"/>
      <c r="L48" s="536"/>
      <c r="M48" s="537"/>
      <c r="N48" s="537"/>
      <c r="O48" s="537"/>
      <c r="P48" s="537"/>
      <c r="Q48" s="537"/>
      <c r="R48" s="537"/>
      <c r="S48" s="537"/>
      <c r="T48" s="538"/>
      <c r="U48" s="541">
        <v>2022</v>
      </c>
      <c r="V48" s="542"/>
      <c r="W48" s="57" t="s">
        <v>8</v>
      </c>
      <c r="X48" s="86">
        <v>3</v>
      </c>
      <c r="Y48" s="59" t="s">
        <v>7</v>
      </c>
      <c r="Z48" s="60" t="s">
        <v>6</v>
      </c>
    </row>
    <row r="49" spans="1:38" ht="15" customHeight="1">
      <c r="A49" s="220"/>
      <c r="B49" s="221"/>
      <c r="C49" s="222"/>
      <c r="D49" s="223"/>
      <c r="E49" s="223"/>
      <c r="F49" s="223"/>
      <c r="G49" s="223"/>
      <c r="H49" s="223"/>
      <c r="I49" s="223"/>
      <c r="J49" s="223"/>
      <c r="K49" s="224"/>
      <c r="L49" s="228"/>
      <c r="M49" s="229"/>
      <c r="N49" s="229"/>
      <c r="O49" s="229"/>
      <c r="P49" s="229"/>
      <c r="Q49" s="229"/>
      <c r="R49" s="229"/>
      <c r="S49" s="229"/>
      <c r="T49" s="230"/>
      <c r="U49" s="234"/>
      <c r="V49" s="235"/>
      <c r="W49" s="53" t="s">
        <v>8</v>
      </c>
      <c r="X49" s="54"/>
      <c r="Y49" s="55" t="s">
        <v>7</v>
      </c>
      <c r="Z49" s="56" t="s">
        <v>9</v>
      </c>
    </row>
    <row r="50" spans="1:38" ht="15" customHeight="1">
      <c r="A50" s="220"/>
      <c r="B50" s="221"/>
      <c r="C50" s="225"/>
      <c r="D50" s="226"/>
      <c r="E50" s="226"/>
      <c r="F50" s="226"/>
      <c r="G50" s="226"/>
      <c r="H50" s="226"/>
      <c r="I50" s="226"/>
      <c r="J50" s="226"/>
      <c r="K50" s="227"/>
      <c r="L50" s="231"/>
      <c r="M50" s="232"/>
      <c r="N50" s="232"/>
      <c r="O50" s="232"/>
      <c r="P50" s="232"/>
      <c r="Q50" s="232"/>
      <c r="R50" s="232"/>
      <c r="S50" s="232"/>
      <c r="T50" s="233"/>
      <c r="U50" s="236"/>
      <c r="V50" s="237"/>
      <c r="W50" s="57" t="s">
        <v>8</v>
      </c>
      <c r="X50" s="58"/>
      <c r="Y50" s="59" t="s">
        <v>7</v>
      </c>
      <c r="Z50" s="60" t="s">
        <v>6</v>
      </c>
    </row>
    <row r="51" spans="1:38" s="36" customFormat="1" ht="15" customHeight="1">
      <c r="A51" s="220"/>
      <c r="B51" s="221"/>
      <c r="C51" s="222"/>
      <c r="D51" s="223"/>
      <c r="E51" s="223"/>
      <c r="F51" s="223"/>
      <c r="G51" s="223"/>
      <c r="H51" s="223"/>
      <c r="I51" s="223"/>
      <c r="J51" s="223"/>
      <c r="K51" s="224"/>
      <c r="L51" s="228"/>
      <c r="M51" s="229"/>
      <c r="N51" s="229"/>
      <c r="O51" s="229"/>
      <c r="P51" s="229"/>
      <c r="Q51" s="229"/>
      <c r="R51" s="229"/>
      <c r="S51" s="229"/>
      <c r="T51" s="230"/>
      <c r="U51" s="234"/>
      <c r="V51" s="235"/>
      <c r="W51" s="53" t="s">
        <v>8</v>
      </c>
      <c r="X51" s="54"/>
      <c r="Y51" s="55" t="s">
        <v>7</v>
      </c>
      <c r="Z51" s="56" t="s">
        <v>9</v>
      </c>
      <c r="AB51" s="38"/>
      <c r="AC51" s="38"/>
      <c r="AD51" s="38"/>
      <c r="AE51" s="38"/>
      <c r="AF51" s="38"/>
      <c r="AG51" s="38"/>
      <c r="AH51" s="38"/>
      <c r="AI51" s="38"/>
      <c r="AJ51" s="38"/>
      <c r="AK51" s="38"/>
      <c r="AL51" s="38"/>
    </row>
    <row r="52" spans="1:38" s="36" customFormat="1" ht="15" customHeight="1">
      <c r="A52" s="220"/>
      <c r="B52" s="221"/>
      <c r="C52" s="225"/>
      <c r="D52" s="226"/>
      <c r="E52" s="226"/>
      <c r="F52" s="226"/>
      <c r="G52" s="226"/>
      <c r="H52" s="226"/>
      <c r="I52" s="226"/>
      <c r="J52" s="226"/>
      <c r="K52" s="227"/>
      <c r="L52" s="231"/>
      <c r="M52" s="232"/>
      <c r="N52" s="232"/>
      <c r="O52" s="232"/>
      <c r="P52" s="232"/>
      <c r="Q52" s="232"/>
      <c r="R52" s="232"/>
      <c r="S52" s="232"/>
      <c r="T52" s="233"/>
      <c r="U52" s="236"/>
      <c r="V52" s="237"/>
      <c r="W52" s="57" t="s">
        <v>8</v>
      </c>
      <c r="X52" s="58"/>
      <c r="Y52" s="59" t="s">
        <v>7</v>
      </c>
      <c r="Z52" s="60" t="s">
        <v>6</v>
      </c>
      <c r="AC52" s="38"/>
      <c r="AD52" s="38"/>
      <c r="AE52" s="38"/>
      <c r="AF52" s="38"/>
      <c r="AG52" s="38"/>
      <c r="AH52" s="38"/>
      <c r="AI52" s="38"/>
      <c r="AJ52" s="38"/>
      <c r="AK52" s="38"/>
      <c r="AL52" s="38"/>
    </row>
    <row r="53" spans="1:38" ht="31.5" customHeight="1">
      <c r="A53" s="47"/>
      <c r="B53" s="47"/>
      <c r="C53" s="48"/>
      <c r="D53" s="48"/>
      <c r="E53" s="48"/>
      <c r="F53" s="48"/>
      <c r="G53" s="48"/>
      <c r="H53" s="48"/>
      <c r="I53" s="49"/>
      <c r="J53" s="49"/>
      <c r="K53" s="49"/>
      <c r="L53" s="49"/>
      <c r="M53" s="49"/>
      <c r="N53" s="50"/>
      <c r="O53" s="50"/>
      <c r="P53" s="50"/>
      <c r="Q53" s="47"/>
      <c r="R53" s="51"/>
      <c r="S53" s="51"/>
      <c r="T53" s="45"/>
      <c r="U53" s="51"/>
      <c r="V53" s="45"/>
      <c r="W53" s="52"/>
      <c r="X53" s="48"/>
      <c r="Y53" s="48"/>
      <c r="Z53" s="48"/>
      <c r="AB53" s="36"/>
      <c r="AC53" s="36"/>
      <c r="AD53" s="36"/>
      <c r="AE53" s="36"/>
      <c r="AF53" s="36"/>
      <c r="AG53" s="36"/>
      <c r="AH53" s="36"/>
      <c r="AI53" s="36"/>
      <c r="AJ53" s="36"/>
      <c r="AK53" s="36"/>
      <c r="AL53" s="36"/>
    </row>
    <row r="54" spans="1:38" ht="15" customHeight="1">
      <c r="A54" s="17" t="s">
        <v>126</v>
      </c>
    </row>
    <row r="55" spans="1:38" ht="268.5" customHeight="1">
      <c r="A55" s="521" t="s">
        <v>228</v>
      </c>
      <c r="B55" s="217"/>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8"/>
    </row>
    <row r="56" spans="1:38" ht="9.9499999999999993" customHeight="1">
      <c r="A56" s="47"/>
      <c r="B56" s="47"/>
      <c r="C56" s="48"/>
      <c r="D56" s="48"/>
      <c r="E56" s="48"/>
      <c r="F56" s="48"/>
      <c r="G56" s="48"/>
      <c r="H56" s="48"/>
      <c r="I56" s="49"/>
      <c r="J56" s="49"/>
      <c r="K56" s="49"/>
      <c r="L56" s="49"/>
      <c r="M56" s="49"/>
      <c r="N56" s="50"/>
      <c r="O56" s="50"/>
      <c r="P56" s="50"/>
      <c r="Q56" s="47"/>
      <c r="R56" s="51"/>
      <c r="S56" s="51"/>
      <c r="T56" s="45"/>
      <c r="U56" s="51"/>
      <c r="V56" s="45"/>
      <c r="W56" s="52"/>
      <c r="X56" s="48"/>
      <c r="Y56" s="48"/>
      <c r="Z56" s="48"/>
      <c r="AB56" s="36"/>
      <c r="AC56" s="36"/>
      <c r="AD56" s="36"/>
      <c r="AE56" s="36"/>
      <c r="AF56" s="36"/>
      <c r="AG56" s="36"/>
      <c r="AH56" s="36"/>
      <c r="AI56" s="36"/>
      <c r="AJ56" s="36"/>
      <c r="AK56" s="36"/>
      <c r="AL56" s="36"/>
    </row>
    <row r="57" spans="1:38" ht="15" customHeight="1">
      <c r="A57" s="17" t="s">
        <v>185</v>
      </c>
    </row>
    <row r="58" spans="1:38" ht="30" customHeight="1">
      <c r="A58" s="512" t="s">
        <v>186</v>
      </c>
      <c r="B58" s="513"/>
      <c r="C58" s="513"/>
      <c r="D58" s="513"/>
      <c r="E58" s="513"/>
      <c r="F58" s="514"/>
      <c r="G58" s="515" t="s">
        <v>200</v>
      </c>
      <c r="H58" s="516"/>
      <c r="I58" s="516"/>
      <c r="J58" s="516"/>
      <c r="K58" s="516"/>
      <c r="L58" s="516"/>
      <c r="M58" s="516"/>
      <c r="N58" s="516"/>
      <c r="O58" s="516"/>
      <c r="P58" s="516"/>
      <c r="Q58" s="516"/>
      <c r="R58" s="516"/>
      <c r="S58" s="516"/>
      <c r="T58" s="516"/>
      <c r="U58" s="516"/>
      <c r="V58" s="516"/>
      <c r="W58" s="516"/>
      <c r="X58" s="516"/>
      <c r="Y58" s="516"/>
      <c r="Z58" s="517"/>
    </row>
    <row r="59" spans="1:38" ht="15" customHeight="1">
      <c r="A59" s="61" t="s">
        <v>127</v>
      </c>
      <c r="Z59" s="62"/>
    </row>
    <row r="60" spans="1:38" ht="301.5" customHeight="1">
      <c r="A60" s="518" t="s">
        <v>225</v>
      </c>
      <c r="B60" s="519"/>
      <c r="C60" s="519"/>
      <c r="D60" s="519"/>
      <c r="E60" s="519"/>
      <c r="F60" s="519"/>
      <c r="G60" s="519"/>
      <c r="H60" s="519"/>
      <c r="I60" s="519"/>
      <c r="J60" s="519"/>
      <c r="K60" s="519"/>
      <c r="L60" s="519"/>
      <c r="M60" s="519"/>
      <c r="N60" s="519"/>
      <c r="O60" s="519"/>
      <c r="P60" s="519"/>
      <c r="Q60" s="519"/>
      <c r="R60" s="519"/>
      <c r="S60" s="519"/>
      <c r="T60" s="519"/>
      <c r="U60" s="519"/>
      <c r="V60" s="519"/>
      <c r="W60" s="519"/>
      <c r="X60" s="519"/>
      <c r="Y60" s="519"/>
      <c r="Z60" s="520"/>
    </row>
    <row r="61" spans="1:38" ht="18" customHeight="1">
      <c r="A61" s="47"/>
      <c r="B61" s="47"/>
      <c r="C61" s="48"/>
      <c r="D61" s="48"/>
      <c r="E61" s="48"/>
      <c r="F61" s="48"/>
      <c r="G61" s="48"/>
      <c r="H61" s="48"/>
      <c r="I61" s="49"/>
      <c r="J61" s="49"/>
      <c r="K61" s="49"/>
      <c r="L61" s="49"/>
      <c r="M61" s="49"/>
      <c r="N61" s="50"/>
      <c r="O61" s="50"/>
      <c r="P61" s="50"/>
      <c r="Q61" s="47"/>
      <c r="R61" s="51"/>
      <c r="S61" s="51"/>
      <c r="T61" s="45"/>
      <c r="U61" s="51"/>
      <c r="V61" s="45"/>
      <c r="W61" s="52"/>
      <c r="X61" s="48"/>
      <c r="Y61" s="48"/>
      <c r="Z61" s="48"/>
      <c r="AB61" s="36"/>
      <c r="AC61" s="36"/>
      <c r="AD61" s="36"/>
      <c r="AE61" s="36"/>
      <c r="AF61" s="36"/>
      <c r="AG61" s="36"/>
      <c r="AH61" s="36"/>
      <c r="AI61" s="36"/>
      <c r="AJ61" s="36"/>
      <c r="AK61" s="36"/>
      <c r="AL61" s="36"/>
    </row>
    <row r="62" spans="1:38" ht="15" customHeight="1">
      <c r="A62" s="17" t="s">
        <v>187</v>
      </c>
    </row>
    <row r="63" spans="1:38" ht="267.75" customHeight="1">
      <c r="A63" s="521" t="s">
        <v>226</v>
      </c>
      <c r="B63" s="522"/>
      <c r="C63" s="522"/>
      <c r="D63" s="522"/>
      <c r="E63" s="522"/>
      <c r="F63" s="522"/>
      <c r="G63" s="522"/>
      <c r="H63" s="522"/>
      <c r="I63" s="522"/>
      <c r="J63" s="522"/>
      <c r="K63" s="522"/>
      <c r="L63" s="522"/>
      <c r="M63" s="522"/>
      <c r="N63" s="522"/>
      <c r="O63" s="522"/>
      <c r="P63" s="522"/>
      <c r="Q63" s="522"/>
      <c r="R63" s="522"/>
      <c r="S63" s="522"/>
      <c r="T63" s="522"/>
      <c r="U63" s="522"/>
      <c r="V63" s="522"/>
      <c r="W63" s="522"/>
      <c r="X63" s="522"/>
      <c r="Y63" s="522"/>
      <c r="Z63" s="523"/>
    </row>
    <row r="64" spans="1:38" ht="11.25" customHeight="1"/>
    <row r="65" spans="1:35" ht="15" customHeight="1">
      <c r="A65" s="17" t="s">
        <v>188</v>
      </c>
    </row>
    <row r="66" spans="1:35" ht="267.75" customHeight="1">
      <c r="A66" s="521" t="s">
        <v>227</v>
      </c>
      <c r="B66" s="217"/>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8"/>
    </row>
    <row r="67" spans="1:35" ht="7.5" customHeight="1">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row>
    <row r="68" spans="1:35" ht="15" customHeight="1">
      <c r="Y68" s="17" t="s">
        <v>0</v>
      </c>
    </row>
    <row r="69" spans="1:35" ht="15" customHeight="1">
      <c r="A69" s="17" t="s">
        <v>5</v>
      </c>
    </row>
    <row r="70" spans="1:35" ht="52.5" customHeight="1">
      <c r="A70" s="524" t="s">
        <v>181</v>
      </c>
      <c r="B70" s="524"/>
      <c r="C70" s="524"/>
      <c r="D70" s="524"/>
      <c r="E70" s="524"/>
      <c r="F70" s="524"/>
      <c r="G70" s="524"/>
      <c r="H70" s="524"/>
      <c r="I70" s="524"/>
      <c r="J70" s="524"/>
      <c r="K70" s="524"/>
      <c r="L70" s="524"/>
      <c r="M70" s="524"/>
      <c r="N70" s="524"/>
      <c r="O70" s="524"/>
      <c r="P70" s="524"/>
      <c r="Q70" s="524"/>
      <c r="R70" s="524"/>
      <c r="S70" s="524"/>
      <c r="T70" s="524"/>
      <c r="U70" s="524"/>
      <c r="V70" s="524"/>
      <c r="W70" s="524"/>
      <c r="X70" s="524"/>
      <c r="Y70" s="524"/>
      <c r="Z70" s="524"/>
      <c r="AA70" s="64"/>
      <c r="AB70" s="64"/>
      <c r="AC70" s="64"/>
      <c r="AD70" s="64"/>
      <c r="AE70" s="64"/>
      <c r="AF70" s="64"/>
      <c r="AG70" s="64"/>
      <c r="AH70" s="65"/>
      <c r="AI70" s="65"/>
    </row>
    <row r="71" spans="1:35">
      <c r="A71" s="524"/>
      <c r="B71" s="524"/>
      <c r="C71" s="524"/>
      <c r="D71" s="524"/>
      <c r="E71" s="524"/>
      <c r="F71" s="524"/>
      <c r="G71" s="524"/>
      <c r="H71" s="524"/>
      <c r="I71" s="524"/>
      <c r="J71" s="524"/>
      <c r="K71" s="524"/>
      <c r="L71" s="524"/>
      <c r="M71" s="524"/>
      <c r="N71" s="524"/>
      <c r="O71" s="524"/>
      <c r="P71" s="524"/>
      <c r="Q71" s="524"/>
      <c r="R71" s="524"/>
      <c r="S71" s="524"/>
      <c r="T71" s="524"/>
      <c r="U71" s="524"/>
      <c r="V71" s="524"/>
      <c r="W71" s="524"/>
      <c r="X71" s="524"/>
      <c r="Y71" s="524"/>
      <c r="Z71" s="524"/>
    </row>
    <row r="97" spans="1:33">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row>
  </sheetData>
  <mergeCells count="143">
    <mergeCell ref="D11:F11"/>
    <mergeCell ref="G11:V11"/>
    <mergeCell ref="A12:C12"/>
    <mergeCell ref="D12:F12"/>
    <mergeCell ref="H12:I12"/>
    <mergeCell ref="K12:L12"/>
    <mergeCell ref="V12:W12"/>
    <mergeCell ref="A2:Z2"/>
    <mergeCell ref="S3:T3"/>
    <mergeCell ref="A6:Z6"/>
    <mergeCell ref="A7:Z7"/>
    <mergeCell ref="A9:C11"/>
    <mergeCell ref="D9:F9"/>
    <mergeCell ref="G9:V9"/>
    <mergeCell ref="W9:Z11"/>
    <mergeCell ref="D10:F10"/>
    <mergeCell ref="G10:V10"/>
    <mergeCell ref="A13:C13"/>
    <mergeCell ref="D13:L13"/>
    <mergeCell ref="M13:P13"/>
    <mergeCell ref="Q13:Z13"/>
    <mergeCell ref="A14:C17"/>
    <mergeCell ref="D14:J14"/>
    <mergeCell ref="K14:R14"/>
    <mergeCell ref="S14:Z14"/>
    <mergeCell ref="D15:J15"/>
    <mergeCell ref="K15:R15"/>
    <mergeCell ref="S15:Z15"/>
    <mergeCell ref="D16:J16"/>
    <mergeCell ref="K16:N16"/>
    <mergeCell ref="O16:T16"/>
    <mergeCell ref="U16:Z16"/>
    <mergeCell ref="D17:J17"/>
    <mergeCell ref="K17:L17"/>
    <mergeCell ref="M17:N17"/>
    <mergeCell ref="O17:Q17"/>
    <mergeCell ref="U17:W17"/>
    <mergeCell ref="A24:G24"/>
    <mergeCell ref="H24:L24"/>
    <mergeCell ref="N24:T24"/>
    <mergeCell ref="U24:Y24"/>
    <mergeCell ref="A25:G25"/>
    <mergeCell ref="H25:L25"/>
    <mergeCell ref="N25:T25"/>
    <mergeCell ref="U25:Y25"/>
    <mergeCell ref="A18:J18"/>
    <mergeCell ref="A22:M22"/>
    <mergeCell ref="N22:Z22"/>
    <mergeCell ref="A23:G23"/>
    <mergeCell ref="H23:L23"/>
    <mergeCell ref="N23:T23"/>
    <mergeCell ref="U23:Y23"/>
    <mergeCell ref="K19:Z19"/>
    <mergeCell ref="U18:Y18"/>
    <mergeCell ref="A28:G28"/>
    <mergeCell ref="H28:L28"/>
    <mergeCell ref="N28:T28"/>
    <mergeCell ref="U28:Y28"/>
    <mergeCell ref="A29:G29"/>
    <mergeCell ref="H29:L29"/>
    <mergeCell ref="N29:T29"/>
    <mergeCell ref="U29:Y29"/>
    <mergeCell ref="A26:G26"/>
    <mergeCell ref="H26:L26"/>
    <mergeCell ref="N26:T26"/>
    <mergeCell ref="U26:Y26"/>
    <mergeCell ref="A27:G27"/>
    <mergeCell ref="H27:L27"/>
    <mergeCell ref="N27:T27"/>
    <mergeCell ref="U27:Y27"/>
    <mergeCell ref="A30:G30"/>
    <mergeCell ref="H30:Y30"/>
    <mergeCell ref="A32:Z32"/>
    <mergeCell ref="A33:B33"/>
    <mergeCell ref="C33:H33"/>
    <mergeCell ref="I33:M33"/>
    <mergeCell ref="N33:Q33"/>
    <mergeCell ref="R33:W33"/>
    <mergeCell ref="X33:Z33"/>
    <mergeCell ref="X34:Z35"/>
    <mergeCell ref="R35:S35"/>
    <mergeCell ref="A36:B37"/>
    <mergeCell ref="C36:H37"/>
    <mergeCell ref="I36:M37"/>
    <mergeCell ref="N36:P37"/>
    <mergeCell ref="Q36:Q37"/>
    <mergeCell ref="R36:S36"/>
    <mergeCell ref="X36:Z37"/>
    <mergeCell ref="R37:S37"/>
    <mergeCell ref="A34:B35"/>
    <mergeCell ref="C34:H35"/>
    <mergeCell ref="I34:M35"/>
    <mergeCell ref="N34:P35"/>
    <mergeCell ref="Q34:Q35"/>
    <mergeCell ref="R34:S34"/>
    <mergeCell ref="X38:Z39"/>
    <mergeCell ref="R39:S39"/>
    <mergeCell ref="A40:B41"/>
    <mergeCell ref="C40:H41"/>
    <mergeCell ref="I40:M41"/>
    <mergeCell ref="N40:P41"/>
    <mergeCell ref="Q40:Q41"/>
    <mergeCell ref="R40:S40"/>
    <mergeCell ref="X40:Z41"/>
    <mergeCell ref="R41:S41"/>
    <mergeCell ref="A38:B39"/>
    <mergeCell ref="C38:H39"/>
    <mergeCell ref="I38:M39"/>
    <mergeCell ref="N38:P39"/>
    <mergeCell ref="Q38:Q39"/>
    <mergeCell ref="R38:S38"/>
    <mergeCell ref="A43:Z43"/>
    <mergeCell ref="A44:B44"/>
    <mergeCell ref="C44:K44"/>
    <mergeCell ref="L44:T44"/>
    <mergeCell ref="U44:Z44"/>
    <mergeCell ref="A45:B46"/>
    <mergeCell ref="C45:K46"/>
    <mergeCell ref="L45:T46"/>
    <mergeCell ref="U45:V45"/>
    <mergeCell ref="U46:V46"/>
    <mergeCell ref="A47:B48"/>
    <mergeCell ref="C47:K48"/>
    <mergeCell ref="L47:T48"/>
    <mergeCell ref="U47:V47"/>
    <mergeCell ref="U48:V48"/>
    <mergeCell ref="A49:B50"/>
    <mergeCell ref="C49:K50"/>
    <mergeCell ref="L49:T50"/>
    <mergeCell ref="U49:V49"/>
    <mergeCell ref="U50:V50"/>
    <mergeCell ref="A58:F58"/>
    <mergeCell ref="G58:Z58"/>
    <mergeCell ref="A60:Z60"/>
    <mergeCell ref="A63:Z63"/>
    <mergeCell ref="A66:Z66"/>
    <mergeCell ref="A70:Z71"/>
    <mergeCell ref="A51:B52"/>
    <mergeCell ref="C51:K52"/>
    <mergeCell ref="L51:T52"/>
    <mergeCell ref="U51:V51"/>
    <mergeCell ref="U52:V52"/>
    <mergeCell ref="A55:Z55"/>
  </mergeCells>
  <phoneticPr fontId="1"/>
  <dataValidations count="3">
    <dataValidation type="list" allowBlank="1" showInputMessage="1" showErrorMessage="1" sqref="BC20 BC15:BC16" xr:uid="{A27198BD-66C4-453B-A307-9C284320C34B}">
      <formula1>"　"</formula1>
    </dataValidation>
    <dataValidation type="list" allowBlank="1" showInputMessage="1" showErrorMessage="1" sqref="BC2" xr:uid="{D306C93F-798A-4611-847D-BED23110CC67}">
      <formula1>"a,b"</formula1>
    </dataValidation>
    <dataValidation type="whole" allowBlank="1" showErrorMessage="1" error="1~12の数字を入力してください" sqref="W3" xr:uid="{BD4B60EE-85AC-4DB7-8D23-D21771AA5378}">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1" max="25" man="1"/>
    <brk id="56" max="25" man="1"/>
    <brk id="64" max="25" man="1"/>
    <brk id="78"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42745737-9ABB-4543-A597-1615D63453C5}">
          <x14:formula1>
            <xm:f>リスト!$U$2:$U$12</xm:f>
          </x14:formula1>
          <xm:sqref>U17:W17</xm:sqref>
        </x14:dataValidation>
        <x14:dataValidation type="list" allowBlank="1" showInputMessage="1" showErrorMessage="1" xr:uid="{AAFED374-FBD2-4207-BC59-585875C70F5B}">
          <x14:formula1>
            <xm:f>リスト!$S$2:$S$12</xm:f>
          </x14:formula1>
          <xm:sqref>O17:Q17</xm:sqref>
        </x14:dataValidation>
        <x14:dataValidation type="list" allowBlank="1" showInputMessage="1" showErrorMessage="1" xr:uid="{345DA41C-323B-4780-BB7D-3C818CDB2EE7}">
          <x14:formula1>
            <xm:f>リスト!$G$3:$G$5</xm:f>
          </x14:formula1>
          <xm:sqref>X53:Z56 X61:Z62 X36:Z42</xm:sqref>
        </x14:dataValidation>
        <x14:dataValidation type="list" allowBlank="1" showInputMessage="1" showErrorMessage="1" xr:uid="{E37AD34E-16B7-4C83-8426-3444757F15F0}">
          <x14:formula1>
            <xm:f>リスト!$J$2:$J$4</xm:f>
          </x14:formula1>
          <xm:sqref>A45:B46</xm:sqref>
        </x14:dataValidation>
        <x14:dataValidation type="list" allowBlank="1" showInputMessage="1" showErrorMessage="1" errorTitle="リストから選択してください。" xr:uid="{384A2ACC-4D3F-44B2-B291-482B22521623}">
          <x14:formula1>
            <xm:f>リスト!$A$2:$A$10</xm:f>
          </x14:formula1>
          <xm:sqref>D17:J17</xm:sqref>
        </x14:dataValidation>
        <x14:dataValidation type="list" allowBlank="1" showInputMessage="1" showErrorMessage="1" xr:uid="{87703C8A-CD8F-4D3D-B1C4-A7C03376433C}">
          <x14:formula1>
            <xm:f>リスト!$G$2:$G$5</xm:f>
          </x14:formula1>
          <xm:sqref>X34:Z35</xm:sqref>
        </x14:dataValidation>
        <x14:dataValidation type="list" allowBlank="1" showInputMessage="1" showErrorMessage="1" xr:uid="{C168CFB6-2A4E-468F-8B4A-A410064DF343}">
          <x14:formula1>
            <xm:f>リスト!$O$2:$O$5</xm:f>
          </x14:formula1>
          <xm:sqref>D13:L13</xm:sqref>
        </x14:dataValidation>
        <x14:dataValidation type="list" allowBlank="1" showInputMessage="1" showErrorMessage="1" xr:uid="{A96009FE-CD40-4270-B4CA-6FF794CFBA9C}">
          <x14:formula1>
            <xm:f>リスト!$Q$2:$Q$4</xm:f>
          </x14:formula1>
          <xm:sqref>A34:B35</xm:sqref>
        </x14:dataValidation>
        <x14:dataValidation type="list" allowBlank="1" showInputMessage="1" showErrorMessage="1" xr:uid="{2A0C9480-8244-48B0-B987-72DDA03B6ACF}">
          <x14:formula1>
            <xm:f>リスト!$Q$3:$Q$4</xm:f>
          </x14:formula1>
          <xm:sqref>A36:B41</xm:sqref>
        </x14:dataValidation>
        <x14:dataValidation type="list" allowBlank="1" showInputMessage="1" showErrorMessage="1" xr:uid="{54EA17A8-2927-4658-A4E3-E339FF1AE914}">
          <x14:formula1>
            <xm:f>リスト!$J$3:$J$4</xm:f>
          </x14:formula1>
          <xm:sqref>A47:B52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dimension ref="A1:C95"/>
  <sheetViews>
    <sheetView topLeftCell="A79" workbookViewId="0">
      <selection activeCell="O17" sqref="O17:Q17"/>
    </sheetView>
  </sheetViews>
  <sheetFormatPr defaultRowHeight="18.75"/>
  <cols>
    <col min="1" max="1" width="40.125" bestFit="1" customWidth="1"/>
    <col min="2" max="2" width="23.375" customWidth="1"/>
    <col min="3" max="3" width="9.25" bestFit="1" customWidth="1"/>
  </cols>
  <sheetData>
    <row r="1" spans="1:3">
      <c r="A1" s="12" t="s">
        <v>140</v>
      </c>
      <c r="B1" s="12">
        <f>'願書（様式1）'!G9</f>
        <v>0</v>
      </c>
    </row>
    <row r="2" spans="1:3">
      <c r="A2" s="12" t="s">
        <v>139</v>
      </c>
      <c r="B2" s="12">
        <f>'願書（様式1）'!G10</f>
        <v>0</v>
      </c>
    </row>
    <row r="3" spans="1:3">
      <c r="A3" s="12" t="s">
        <v>141</v>
      </c>
      <c r="B3" s="12">
        <f>'願書（様式1）'!G11</f>
        <v>0</v>
      </c>
    </row>
    <row r="4" spans="1:3">
      <c r="A4" s="12" t="s">
        <v>50</v>
      </c>
      <c r="B4" s="12">
        <f>'願書（様式1）'!D15</f>
        <v>0</v>
      </c>
    </row>
    <row r="5" spans="1:3">
      <c r="A5" s="12" t="s">
        <v>51</v>
      </c>
      <c r="B5" s="12">
        <f>'願書（様式1）'!K15</f>
        <v>0</v>
      </c>
    </row>
    <row r="6" spans="1:3">
      <c r="A6" s="12" t="s">
        <v>52</v>
      </c>
      <c r="B6" s="12">
        <f>'願書（様式1）'!S15</f>
        <v>0</v>
      </c>
    </row>
    <row r="7" spans="1:3">
      <c r="A7" s="12" t="s">
        <v>53</v>
      </c>
      <c r="B7" s="12">
        <f>'願書（様式1）'!D17</f>
        <v>0</v>
      </c>
    </row>
    <row r="8" spans="1:3">
      <c r="A8" s="12" t="s">
        <v>54</v>
      </c>
      <c r="B8" s="12">
        <f>'願書（様式1）'!K17</f>
        <v>0</v>
      </c>
    </row>
    <row r="9" spans="1:3">
      <c r="A9" s="12" t="s">
        <v>55</v>
      </c>
      <c r="B9" s="12" t="str">
        <f>'願書（様式1）'!O17&amp;"/"&amp;'願書（様式1）'!S17</f>
        <v>/</v>
      </c>
    </row>
    <row r="10" spans="1:3">
      <c r="A10" s="12" t="s">
        <v>154</v>
      </c>
      <c r="B10" s="12" t="str">
        <f>'願書（様式1）'!U17&amp;"/"&amp;'願書（様式1）'!Y17</f>
        <v>/</v>
      </c>
    </row>
    <row r="11" spans="1:3">
      <c r="A11" s="12" t="s">
        <v>56</v>
      </c>
      <c r="B11" s="12">
        <f>'願書（様式1）'!Q13</f>
        <v>0</v>
      </c>
    </row>
    <row r="12" spans="1:3">
      <c r="A12" s="12" t="s">
        <v>57</v>
      </c>
      <c r="B12" s="12" t="str">
        <f>'願書（様式1）'!D12&amp;"/"&amp;'願書（様式1）'!H12&amp;"/"&amp;'願書（様式1）'!K12</f>
        <v>//</v>
      </c>
      <c r="C12" s="5">
        <v>45383</v>
      </c>
    </row>
    <row r="13" spans="1:3">
      <c r="A13" s="12" t="s">
        <v>58</v>
      </c>
      <c r="B13" s="12" t="e">
        <f>'願書（様式1）'!V12</f>
        <v>#VALUE!</v>
      </c>
    </row>
    <row r="14" spans="1:3">
      <c r="A14" s="12" t="s">
        <v>59</v>
      </c>
      <c r="B14" s="12">
        <f>'願書（様式1）'!D13</f>
        <v>0</v>
      </c>
    </row>
    <row r="15" spans="1:3">
      <c r="A15" s="12" t="s">
        <v>2664</v>
      </c>
      <c r="B15" s="12">
        <f>'願書（様式1）'!B19</f>
        <v>0</v>
      </c>
    </row>
    <row r="16" spans="1:3">
      <c r="A16" s="12" t="s">
        <v>2665</v>
      </c>
      <c r="B16" s="12">
        <f>'願書（様式1）'!C19</f>
        <v>0</v>
      </c>
    </row>
    <row r="17" spans="1:2">
      <c r="A17" s="12" t="s">
        <v>2666</v>
      </c>
      <c r="B17" s="12">
        <f>'願書（様式1）'!D19</f>
        <v>0</v>
      </c>
    </row>
    <row r="18" spans="1:2">
      <c r="A18" s="12" t="s">
        <v>2667</v>
      </c>
      <c r="B18" s="12">
        <f>'願書（様式1）'!E19</f>
        <v>0</v>
      </c>
    </row>
    <row r="19" spans="1:2">
      <c r="A19" s="12" t="s">
        <v>2668</v>
      </c>
      <c r="B19" s="12">
        <f>'願書（様式1）'!F19</f>
        <v>0</v>
      </c>
    </row>
    <row r="20" spans="1:2">
      <c r="A20" s="12" t="s">
        <v>2669</v>
      </c>
      <c r="B20" s="12">
        <f>'願書（様式1）'!G19</f>
        <v>0</v>
      </c>
    </row>
    <row r="21" spans="1:2">
      <c r="A21" s="12" t="s">
        <v>2670</v>
      </c>
      <c r="B21" s="12">
        <f>'願書（様式1）'!H19</f>
        <v>0</v>
      </c>
    </row>
    <row r="22" spans="1:2">
      <c r="A22" s="12" t="s">
        <v>2671</v>
      </c>
      <c r="B22" s="12">
        <f>'願書（様式1）'!I19</f>
        <v>0</v>
      </c>
    </row>
    <row r="23" spans="1:2">
      <c r="A23" s="12" t="s">
        <v>2676</v>
      </c>
      <c r="B23" s="12" t="e">
        <f>'願書（様式1）'!Z18</f>
        <v>#N/A</v>
      </c>
    </row>
    <row r="24" spans="1:2">
      <c r="A24" s="7" t="s">
        <v>60</v>
      </c>
      <c r="B24" s="8">
        <f>'願書（様式1）'!H23</f>
        <v>0</v>
      </c>
    </row>
    <row r="25" spans="1:2">
      <c r="A25" s="7" t="s">
        <v>61</v>
      </c>
      <c r="B25" s="8">
        <f>'願書（様式1）'!H24</f>
        <v>0</v>
      </c>
    </row>
    <row r="26" spans="1:2">
      <c r="A26" s="7" t="s">
        <v>62</v>
      </c>
      <c r="B26" s="8">
        <f>'願書（様式1）'!H25</f>
        <v>0</v>
      </c>
    </row>
    <row r="27" spans="1:2">
      <c r="A27" s="7" t="s">
        <v>63</v>
      </c>
      <c r="B27" s="8">
        <f>'願書（様式1）'!H26</f>
        <v>0</v>
      </c>
    </row>
    <row r="28" spans="1:2">
      <c r="A28" s="7" t="s">
        <v>64</v>
      </c>
      <c r="B28" s="8">
        <f>'願書（様式1）'!H27</f>
        <v>0</v>
      </c>
    </row>
    <row r="29" spans="1:2">
      <c r="A29" s="7" t="s">
        <v>65</v>
      </c>
      <c r="B29" s="8">
        <f>'願書（様式1）'!H28</f>
        <v>0</v>
      </c>
    </row>
    <row r="30" spans="1:2">
      <c r="A30" s="7" t="s">
        <v>48</v>
      </c>
      <c r="B30" s="8">
        <f>'願書（様式1）'!H29</f>
        <v>0</v>
      </c>
    </row>
    <row r="31" spans="1:2">
      <c r="A31" s="7" t="s">
        <v>66</v>
      </c>
      <c r="B31" s="8">
        <f>'願書（様式1）'!U23</f>
        <v>0</v>
      </c>
    </row>
    <row r="32" spans="1:2">
      <c r="A32" s="7" t="s">
        <v>142</v>
      </c>
      <c r="B32" s="8">
        <f>'願書（様式1）'!U24</f>
        <v>0</v>
      </c>
    </row>
    <row r="33" spans="1:2">
      <c r="A33" s="7" t="s">
        <v>143</v>
      </c>
      <c r="B33" s="8">
        <f>'願書（様式1）'!U25</f>
        <v>0</v>
      </c>
    </row>
    <row r="34" spans="1:2">
      <c r="A34" s="7" t="s">
        <v>144</v>
      </c>
      <c r="B34" s="8">
        <f>'願書（様式1）'!U26</f>
        <v>0</v>
      </c>
    </row>
    <row r="35" spans="1:2">
      <c r="A35" s="7" t="s">
        <v>145</v>
      </c>
      <c r="B35" s="8">
        <f>'願書（様式1）'!U27</f>
        <v>0</v>
      </c>
    </row>
    <row r="36" spans="1:2">
      <c r="A36" s="16" t="s">
        <v>146</v>
      </c>
      <c r="B36" s="8">
        <f>'願書（様式1）'!U28</f>
        <v>0</v>
      </c>
    </row>
    <row r="37" spans="1:2">
      <c r="A37" s="7" t="s">
        <v>49</v>
      </c>
      <c r="B37" s="8">
        <f>'願書（様式1）'!U29</f>
        <v>0</v>
      </c>
    </row>
    <row r="38" spans="1:2">
      <c r="A38" s="7" t="s">
        <v>67</v>
      </c>
      <c r="B38" s="7">
        <f>'願書（様式1）'!H30</f>
        <v>0</v>
      </c>
    </row>
    <row r="39" spans="1:2">
      <c r="A39" s="9" t="s">
        <v>147</v>
      </c>
      <c r="B39" s="9" t="str">
        <f>'願書（様式1）'!A34</f>
        <v>▼CLICK HERE▼</v>
      </c>
    </row>
    <row r="40" spans="1:2">
      <c r="A40" s="9" t="s">
        <v>68</v>
      </c>
      <c r="B40" s="9">
        <f>'願書（様式1）'!C34</f>
        <v>0</v>
      </c>
    </row>
    <row r="41" spans="1:2">
      <c r="A41" s="9" t="s">
        <v>69</v>
      </c>
      <c r="B41" s="9">
        <f>'願書（様式1）'!I34</f>
        <v>0</v>
      </c>
    </row>
    <row r="42" spans="1:2">
      <c r="A42" s="9" t="s">
        <v>70</v>
      </c>
      <c r="B42" s="10">
        <f>'願書（様式1）'!N34</f>
        <v>0</v>
      </c>
    </row>
    <row r="43" spans="1:2">
      <c r="A43" s="9" t="s">
        <v>71</v>
      </c>
      <c r="B43" s="9" t="str">
        <f>'願書（様式1）'!R34&amp;"/"&amp;'願書（様式1）'!U34</f>
        <v>/</v>
      </c>
    </row>
    <row r="44" spans="1:2">
      <c r="A44" s="9" t="s">
        <v>72</v>
      </c>
      <c r="B44" s="9" t="str">
        <f>'願書（様式1）'!R35&amp;"/"&amp;'願書（様式1）'!U35</f>
        <v>/</v>
      </c>
    </row>
    <row r="45" spans="1:2">
      <c r="A45" s="9" t="s">
        <v>73</v>
      </c>
      <c r="B45" s="9" t="str">
        <f>'願書（様式1）'!X34</f>
        <v>▼CLICK HERE▼</v>
      </c>
    </row>
    <row r="46" spans="1:2">
      <c r="A46" s="9" t="s">
        <v>148</v>
      </c>
      <c r="B46" s="9">
        <f>'願書（様式1）'!A36</f>
        <v>0</v>
      </c>
    </row>
    <row r="47" spans="1:2">
      <c r="A47" s="9" t="s">
        <v>74</v>
      </c>
      <c r="B47" s="9">
        <f>'願書（様式1）'!C36</f>
        <v>0</v>
      </c>
    </row>
    <row r="48" spans="1:2">
      <c r="A48" s="9" t="s">
        <v>75</v>
      </c>
      <c r="B48" s="9">
        <f>'願書（様式1）'!I36</f>
        <v>0</v>
      </c>
    </row>
    <row r="49" spans="1:2">
      <c r="A49" s="9" t="s">
        <v>76</v>
      </c>
      <c r="B49" s="10">
        <f>'願書（様式1）'!N36</f>
        <v>0</v>
      </c>
    </row>
    <row r="50" spans="1:2">
      <c r="A50" s="9" t="s">
        <v>77</v>
      </c>
      <c r="B50" s="9" t="str">
        <f>'願書（様式1）'!R36&amp;"/"&amp;'願書（様式1）'!U36</f>
        <v>/</v>
      </c>
    </row>
    <row r="51" spans="1:2">
      <c r="A51" s="9" t="s">
        <v>78</v>
      </c>
      <c r="B51" s="9" t="str">
        <f>'願書（様式1）'!R37&amp;"/"&amp;'願書（様式1）'!U37</f>
        <v>/</v>
      </c>
    </row>
    <row r="52" spans="1:2">
      <c r="A52" s="9" t="s">
        <v>79</v>
      </c>
      <c r="B52" s="9">
        <f>'願書（様式1）'!X36</f>
        <v>0</v>
      </c>
    </row>
    <row r="53" spans="1:2">
      <c r="A53" s="9" t="s">
        <v>149</v>
      </c>
      <c r="B53" s="9">
        <f>'願書（様式1）'!A38</f>
        <v>0</v>
      </c>
    </row>
    <row r="54" spans="1:2">
      <c r="A54" s="9" t="s">
        <v>80</v>
      </c>
      <c r="B54" s="9">
        <f>'願書（様式1）'!C38</f>
        <v>0</v>
      </c>
    </row>
    <row r="55" spans="1:2">
      <c r="A55" s="9" t="s">
        <v>81</v>
      </c>
      <c r="B55" s="9">
        <f>'願書（様式1）'!I38</f>
        <v>0</v>
      </c>
    </row>
    <row r="56" spans="1:2">
      <c r="A56" s="9" t="s">
        <v>82</v>
      </c>
      <c r="B56" s="10">
        <f>'願書（様式1）'!N38</f>
        <v>0</v>
      </c>
    </row>
    <row r="57" spans="1:2">
      <c r="A57" s="9" t="s">
        <v>83</v>
      </c>
      <c r="B57" s="9" t="str">
        <f>'願書（様式1）'!R38&amp;"/"&amp;'願書（様式1）'!U38</f>
        <v>/</v>
      </c>
    </row>
    <row r="58" spans="1:2">
      <c r="A58" s="9" t="s">
        <v>84</v>
      </c>
      <c r="B58" s="9" t="str">
        <f>'願書（様式1）'!R39&amp;"/"&amp;'願書（様式1）'!U39</f>
        <v>/</v>
      </c>
    </row>
    <row r="59" spans="1:2">
      <c r="A59" s="9" t="s">
        <v>85</v>
      </c>
      <c r="B59" s="9">
        <f>'願書（様式1）'!X38</f>
        <v>0</v>
      </c>
    </row>
    <row r="60" spans="1:2">
      <c r="A60" s="9" t="s">
        <v>150</v>
      </c>
      <c r="B60" s="9">
        <f>'願書（様式1）'!A40</f>
        <v>0</v>
      </c>
    </row>
    <row r="61" spans="1:2">
      <c r="A61" s="9" t="s">
        <v>86</v>
      </c>
      <c r="B61" s="9">
        <f>'願書（様式1）'!C40</f>
        <v>0</v>
      </c>
    </row>
    <row r="62" spans="1:2">
      <c r="A62" s="9" t="s">
        <v>87</v>
      </c>
      <c r="B62" s="9">
        <f>'願書（様式1）'!I40</f>
        <v>0</v>
      </c>
    </row>
    <row r="63" spans="1:2">
      <c r="A63" s="9" t="s">
        <v>88</v>
      </c>
      <c r="B63" s="10">
        <f>'願書（様式1）'!N40</f>
        <v>0</v>
      </c>
    </row>
    <row r="64" spans="1:2">
      <c r="A64" s="9" t="s">
        <v>89</v>
      </c>
      <c r="B64" s="9" t="str">
        <f>'願書（様式1）'!R40&amp;"/"&amp;'願書（様式1）'!U40</f>
        <v>/</v>
      </c>
    </row>
    <row r="65" spans="1:2">
      <c r="A65" s="9" t="s">
        <v>90</v>
      </c>
      <c r="B65" s="9" t="str">
        <f>'願書（様式1）'!R41&amp;"/"&amp;'願書（様式1）'!U41</f>
        <v>/</v>
      </c>
    </row>
    <row r="66" spans="1:2">
      <c r="A66" s="9" t="s">
        <v>91</v>
      </c>
      <c r="B66" s="9">
        <f>'願書（様式1）'!X40</f>
        <v>0</v>
      </c>
    </row>
    <row r="67" spans="1:2">
      <c r="A67" s="11" t="s">
        <v>92</v>
      </c>
      <c r="B67" s="11" t="str">
        <f>'願書（様式1）'!A45</f>
        <v>学歴
(高等学校)</v>
      </c>
    </row>
    <row r="68" spans="1:2">
      <c r="A68" s="11" t="s">
        <v>93</v>
      </c>
      <c r="B68" s="11">
        <f>'願書（様式1）'!C45</f>
        <v>0</v>
      </c>
    </row>
    <row r="69" spans="1:2">
      <c r="A69" s="11" t="s">
        <v>94</v>
      </c>
      <c r="B69" s="11">
        <f>'願書（様式1）'!L45</f>
        <v>0</v>
      </c>
    </row>
    <row r="70" spans="1:2">
      <c r="A70" s="11" t="s">
        <v>95</v>
      </c>
      <c r="B70" s="11" t="str">
        <f>'願書（様式1）'!U45&amp;"/"&amp;'願書（様式1）'!X45</f>
        <v>/</v>
      </c>
    </row>
    <row r="71" spans="1:2">
      <c r="A71" s="11" t="s">
        <v>96</v>
      </c>
      <c r="B71" s="11" t="str">
        <f>'願書（様式1）'!U46&amp;"/"&amp;'願書（様式1）'!X46</f>
        <v>/</v>
      </c>
    </row>
    <row r="72" spans="1:2">
      <c r="A72" s="11" t="s">
        <v>97</v>
      </c>
      <c r="B72" s="11">
        <f>'願書（様式1）'!A47</f>
        <v>0</v>
      </c>
    </row>
    <row r="73" spans="1:2">
      <c r="A73" s="11" t="s">
        <v>98</v>
      </c>
      <c r="B73" s="11">
        <f>'願書（様式1）'!C47</f>
        <v>0</v>
      </c>
    </row>
    <row r="74" spans="1:2">
      <c r="A74" s="11" t="s">
        <v>99</v>
      </c>
      <c r="B74" s="11">
        <f>'願書（様式1）'!L47</f>
        <v>0</v>
      </c>
    </row>
    <row r="75" spans="1:2">
      <c r="A75" s="11" t="s">
        <v>100</v>
      </c>
      <c r="B75" s="11" t="str">
        <f>'願書（様式1）'!U47&amp;"/"&amp;'願書（様式1）'!X47</f>
        <v>/</v>
      </c>
    </row>
    <row r="76" spans="1:2">
      <c r="A76" s="11" t="s">
        <v>101</v>
      </c>
      <c r="B76" s="11" t="str">
        <f>'願書（様式1）'!U48&amp;"/"&amp;'願書（様式1）'!X48</f>
        <v>/</v>
      </c>
    </row>
    <row r="77" spans="1:2">
      <c r="A77" s="11" t="s">
        <v>102</v>
      </c>
      <c r="B77" s="11">
        <f>'願書（様式1）'!A49</f>
        <v>0</v>
      </c>
    </row>
    <row r="78" spans="1:2">
      <c r="A78" s="11" t="s">
        <v>103</v>
      </c>
      <c r="B78" s="11">
        <f>'願書（様式1）'!C49</f>
        <v>0</v>
      </c>
    </row>
    <row r="79" spans="1:2">
      <c r="A79" s="11" t="s">
        <v>104</v>
      </c>
      <c r="B79" s="11">
        <f>'願書（様式1）'!L49</f>
        <v>0</v>
      </c>
    </row>
    <row r="80" spans="1:2">
      <c r="A80" s="11" t="s">
        <v>105</v>
      </c>
      <c r="B80" s="11" t="str">
        <f>'願書（様式1）'!U49&amp;"/"&amp;'願書（様式1）'!X49</f>
        <v>/</v>
      </c>
    </row>
    <row r="81" spans="1:2">
      <c r="A81" s="11" t="s">
        <v>106</v>
      </c>
      <c r="B81" s="11" t="str">
        <f>'願書（様式1）'!U50&amp;"/"&amp;'願書（様式1）'!X50</f>
        <v>/</v>
      </c>
    </row>
    <row r="82" spans="1:2">
      <c r="A82" s="11" t="s">
        <v>107</v>
      </c>
      <c r="B82" s="11">
        <f>'願書（様式1）'!A51</f>
        <v>0</v>
      </c>
    </row>
    <row r="83" spans="1:2">
      <c r="A83" s="11" t="s">
        <v>108</v>
      </c>
      <c r="B83" s="11">
        <f>'願書（様式1）'!C51</f>
        <v>0</v>
      </c>
    </row>
    <row r="84" spans="1:2">
      <c r="A84" s="11" t="s">
        <v>109</v>
      </c>
      <c r="B84" s="11">
        <f>'願書（様式1）'!L51</f>
        <v>0</v>
      </c>
    </row>
    <row r="85" spans="1:2">
      <c r="A85" s="11" t="s">
        <v>110</v>
      </c>
      <c r="B85" s="11" t="str">
        <f>'願書（様式1）'!U51&amp;"/"&amp;'願書（様式1）'!X51</f>
        <v>/</v>
      </c>
    </row>
    <row r="86" spans="1:2">
      <c r="A86" s="11" t="s">
        <v>111</v>
      </c>
      <c r="B86" s="11" t="str">
        <f>'願書（様式1）'!U52&amp;"/"&amp;'願書（様式1）'!X52</f>
        <v>/</v>
      </c>
    </row>
    <row r="87" spans="1:2">
      <c r="A87" s="7" t="s">
        <v>2672</v>
      </c>
      <c r="B87" s="7">
        <f>'願書（様式1）'!U3</f>
        <v>6</v>
      </c>
    </row>
    <row r="88" spans="1:2">
      <c r="A88" s="7" t="s">
        <v>2673</v>
      </c>
      <c r="B88" s="7">
        <f>'願書（様式1）'!W3</f>
        <v>0</v>
      </c>
    </row>
    <row r="89" spans="1:2">
      <c r="A89" s="7" t="s">
        <v>2672</v>
      </c>
      <c r="B89" s="7">
        <f>'願書（様式1）'!Y3</f>
        <v>0</v>
      </c>
    </row>
    <row r="90" spans="1:2">
      <c r="A90" s="6" t="s">
        <v>128</v>
      </c>
      <c r="B90" s="6">
        <f>'願書（様式1）'!A60</f>
        <v>0</v>
      </c>
    </row>
    <row r="91" spans="1:2">
      <c r="A91" s="6" t="s">
        <v>112</v>
      </c>
      <c r="B91" s="6">
        <f>'願書（様式1）'!G55</f>
        <v>0</v>
      </c>
    </row>
    <row r="92" spans="1:2">
      <c r="A92" s="6" t="s">
        <v>113</v>
      </c>
      <c r="B92" s="6">
        <f>'願書（様式1）'!A57</f>
        <v>0</v>
      </c>
    </row>
    <row r="93" spans="1:2">
      <c r="A93" s="6" t="s">
        <v>114</v>
      </c>
      <c r="B93" s="6">
        <f>'願書（様式1）'!A63</f>
        <v>0</v>
      </c>
    </row>
    <row r="94" spans="1:2">
      <c r="A94" s="121"/>
      <c r="B94" s="6" t="e">
        <f>#REF!</f>
        <v>#REF!</v>
      </c>
    </row>
    <row r="95" spans="1:2">
      <c r="A95" s="6" t="s">
        <v>157</v>
      </c>
      <c r="B95" s="6" t="e">
        <f>#REF!</f>
        <v>#REF!</v>
      </c>
    </row>
  </sheetData>
  <phoneticPr fontId="1"/>
  <printOptions headings="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W80"/>
  <sheetViews>
    <sheetView workbookViewId="0">
      <selection activeCell="B18" sqref="B18"/>
    </sheetView>
  </sheetViews>
  <sheetFormatPr defaultColWidth="9" defaultRowHeight="13.5"/>
  <cols>
    <col min="1" max="1" width="29.875" style="1" bestFit="1" customWidth="1"/>
    <col min="2" max="2" width="13.125" style="1" bestFit="1" customWidth="1"/>
    <col min="3" max="3" width="9" style="1"/>
    <col min="4" max="4" width="17.625" style="1" customWidth="1"/>
    <col min="5" max="5" width="11.125" style="1" bestFit="1" customWidth="1"/>
    <col min="6" max="6" width="9" style="1"/>
    <col min="7" max="7" width="15.125" style="1" bestFit="1" customWidth="1"/>
    <col min="8" max="12" width="9" style="1"/>
    <col min="13" max="13" width="15.125" style="1" bestFit="1" customWidth="1"/>
    <col min="14" max="16384" width="9" style="1"/>
  </cols>
  <sheetData>
    <row r="1" spans="1:23">
      <c r="A1" s="94" t="s">
        <v>21</v>
      </c>
      <c r="B1" s="95" t="s">
        <v>216</v>
      </c>
      <c r="D1" s="2" t="s">
        <v>25</v>
      </c>
      <c r="G1" s="2" t="s">
        <v>29</v>
      </c>
      <c r="J1" s="2" t="s">
        <v>41</v>
      </c>
      <c r="M1" s="2" t="s">
        <v>45</v>
      </c>
      <c r="O1" s="2" t="s">
        <v>123</v>
      </c>
      <c r="Q1" s="2" t="s">
        <v>137</v>
      </c>
      <c r="S1" s="2" t="s">
        <v>172</v>
      </c>
      <c r="U1" s="2" t="s">
        <v>173</v>
      </c>
      <c r="W1" s="2" t="s">
        <v>171</v>
      </c>
    </row>
    <row r="2" spans="1:23" ht="15.75" customHeight="1">
      <c r="A2" s="96" t="s">
        <v>218</v>
      </c>
      <c r="B2" s="97" t="s">
        <v>219</v>
      </c>
      <c r="D2" s="14" t="s">
        <v>174</v>
      </c>
      <c r="G2" s="14" t="s">
        <v>175</v>
      </c>
      <c r="J2" s="15" t="s">
        <v>175</v>
      </c>
      <c r="M2" s="3" t="s">
        <v>46</v>
      </c>
      <c r="O2" s="13" t="s">
        <v>176</v>
      </c>
      <c r="Q2" s="15" t="s">
        <v>175</v>
      </c>
      <c r="S2" s="15" t="s">
        <v>175</v>
      </c>
      <c r="U2" s="15" t="s">
        <v>175</v>
      </c>
      <c r="W2" s="15" t="s">
        <v>175</v>
      </c>
    </row>
    <row r="3" spans="1:23" ht="15.75" customHeight="1">
      <c r="A3" s="98" t="s">
        <v>122</v>
      </c>
      <c r="B3" s="97">
        <v>48</v>
      </c>
      <c r="D3" s="3" t="s">
        <v>26</v>
      </c>
      <c r="G3" s="3" t="s">
        <v>30</v>
      </c>
      <c r="J3" s="3" t="s">
        <v>42</v>
      </c>
      <c r="M3" s="4">
        <v>1</v>
      </c>
      <c r="O3" s="3" t="s">
        <v>33</v>
      </c>
      <c r="Q3" s="3" t="s">
        <v>138</v>
      </c>
      <c r="S3" s="3">
        <v>2024</v>
      </c>
      <c r="U3" s="3">
        <v>2024</v>
      </c>
      <c r="W3" s="3">
        <v>2007</v>
      </c>
    </row>
    <row r="4" spans="1:23">
      <c r="A4" s="98" t="s">
        <v>121</v>
      </c>
      <c r="B4" s="97">
        <v>72</v>
      </c>
      <c r="D4" s="3" t="s">
        <v>27</v>
      </c>
      <c r="G4" s="3" t="s">
        <v>32</v>
      </c>
      <c r="J4" s="3" t="s">
        <v>43</v>
      </c>
      <c r="M4" s="4">
        <v>2</v>
      </c>
      <c r="O4" s="3" t="s">
        <v>124</v>
      </c>
      <c r="Q4" s="3" t="s">
        <v>152</v>
      </c>
      <c r="S4" s="3">
        <v>2023</v>
      </c>
      <c r="U4" s="3">
        <v>2025</v>
      </c>
      <c r="W4" s="3">
        <v>2006</v>
      </c>
    </row>
    <row r="5" spans="1:23" ht="19.5" customHeight="1">
      <c r="A5" s="98" t="s">
        <v>34</v>
      </c>
      <c r="B5" s="97">
        <v>24</v>
      </c>
      <c r="D5" s="3" t="s">
        <v>28</v>
      </c>
      <c r="G5" s="3" t="s">
        <v>31</v>
      </c>
      <c r="M5" s="4">
        <v>3</v>
      </c>
      <c r="O5" s="3" t="s">
        <v>125</v>
      </c>
      <c r="S5" s="3">
        <f>S4-1</f>
        <v>2022</v>
      </c>
      <c r="U5" s="3">
        <v>2026</v>
      </c>
      <c r="W5" s="3">
        <v>2005</v>
      </c>
    </row>
    <row r="6" spans="1:23">
      <c r="A6" s="98" t="s">
        <v>120</v>
      </c>
      <c r="B6" s="97">
        <v>36</v>
      </c>
      <c r="S6" s="3">
        <f t="shared" ref="S6:S13" si="0">S5-1</f>
        <v>2021</v>
      </c>
      <c r="U6" s="3">
        <v>2027</v>
      </c>
      <c r="W6" s="3">
        <v>2004</v>
      </c>
    </row>
    <row r="7" spans="1:23">
      <c r="A7" s="98" t="s">
        <v>119</v>
      </c>
      <c r="B7" s="97">
        <v>48</v>
      </c>
      <c r="S7" s="3">
        <f t="shared" si="0"/>
        <v>2020</v>
      </c>
      <c r="U7" s="3">
        <v>2028</v>
      </c>
      <c r="W7" s="3">
        <v>2003</v>
      </c>
    </row>
    <row r="8" spans="1:23">
      <c r="A8" s="98" t="s">
        <v>115</v>
      </c>
      <c r="B8" s="97">
        <v>60</v>
      </c>
      <c r="S8" s="3">
        <f t="shared" si="0"/>
        <v>2019</v>
      </c>
      <c r="U8" s="3">
        <v>2029</v>
      </c>
      <c r="W8" s="3">
        <v>2002</v>
      </c>
    </row>
    <row r="9" spans="1:23">
      <c r="A9" s="98" t="s">
        <v>220</v>
      </c>
      <c r="B9" s="97">
        <v>48</v>
      </c>
      <c r="S9" s="3">
        <f t="shared" si="0"/>
        <v>2018</v>
      </c>
      <c r="U9" s="3">
        <v>2030</v>
      </c>
      <c r="W9" s="3">
        <v>2001</v>
      </c>
    </row>
    <row r="10" spans="1:23">
      <c r="A10" s="98" t="s">
        <v>221</v>
      </c>
      <c r="B10" s="97">
        <v>24</v>
      </c>
      <c r="S10" s="3">
        <f t="shared" si="0"/>
        <v>2017</v>
      </c>
      <c r="U10" s="3">
        <v>2031</v>
      </c>
      <c r="W10" s="3">
        <v>2000</v>
      </c>
    </row>
    <row r="11" spans="1:23">
      <c r="A11" s="99" t="s">
        <v>222</v>
      </c>
      <c r="B11" s="100">
        <v>36</v>
      </c>
      <c r="S11" s="3">
        <f t="shared" si="0"/>
        <v>2016</v>
      </c>
      <c r="U11" s="3">
        <v>2032</v>
      </c>
      <c r="W11" s="3">
        <v>1999</v>
      </c>
    </row>
    <row r="12" spans="1:23">
      <c r="A12" s="99" t="s">
        <v>223</v>
      </c>
      <c r="B12" s="100">
        <v>24</v>
      </c>
      <c r="S12" s="3">
        <f t="shared" si="0"/>
        <v>2015</v>
      </c>
      <c r="U12" s="3">
        <v>2033</v>
      </c>
      <c r="W12" s="3">
        <v>1998</v>
      </c>
    </row>
    <row r="13" spans="1:23">
      <c r="A13" s="99" t="s">
        <v>224</v>
      </c>
      <c r="B13" s="100">
        <v>36</v>
      </c>
      <c r="S13" s="3">
        <f t="shared" si="0"/>
        <v>2014</v>
      </c>
      <c r="W13" s="3">
        <v>1997</v>
      </c>
    </row>
    <row r="14" spans="1:23">
      <c r="W14" s="3">
        <v>1996</v>
      </c>
    </row>
    <row r="15" spans="1:23">
      <c r="A15" s="691" t="s">
        <v>207</v>
      </c>
      <c r="B15" s="692"/>
      <c r="D15" s="691" t="s">
        <v>208</v>
      </c>
      <c r="E15" s="692"/>
      <c r="G15" s="691" t="s">
        <v>209</v>
      </c>
      <c r="H15" s="692"/>
      <c r="J15" s="694" t="s">
        <v>232</v>
      </c>
      <c r="K15" s="694"/>
      <c r="M15" s="103" t="s">
        <v>233</v>
      </c>
      <c r="W15" s="3">
        <v>1995</v>
      </c>
    </row>
    <row r="16" spans="1:23">
      <c r="A16" s="90" t="s">
        <v>210</v>
      </c>
      <c r="B16" s="90" t="str">
        <f>'願書（様式1）'!D12&amp;"/"&amp;'願書（様式1）'!H12&amp;"/"&amp;'願書（様式1）'!K12</f>
        <v>//</v>
      </c>
      <c r="D16" s="90" t="s">
        <v>160</v>
      </c>
      <c r="E16" s="90" t="str">
        <f>'願書（様式1）'!O17&amp;"/"&amp;'願書（様式1）'!S17</f>
        <v>/</v>
      </c>
      <c r="G16" s="90" t="s">
        <v>211</v>
      </c>
      <c r="H16" s="91" t="e">
        <f>VLOOKUP('願書（様式1）'!D17,テーブル1[],2,FALSE)</f>
        <v>#N/A</v>
      </c>
      <c r="J16" s="693" t="str">
        <f>'願書（様式1）'!A19&amp;'願書（様式1）'!B19&amp;'願書（様式1）'!C19&amp;'願書（様式1）'!D19&amp;'願書（様式1）'!E19&amp;'願書（様式1）'!F19&amp;'願書（様式1）'!G19&amp;'願書（様式1）'!H19&amp;'願書（様式1）'!I19&amp;'願書（様式1）'!J19</f>
        <v>NJ</v>
      </c>
      <c r="K16" s="693"/>
      <c r="M16" s="102" t="str">
        <f>'願書（様式1）'!D17&amp;'願書（様式1）'!K17&amp;"年"</f>
        <v>年</v>
      </c>
      <c r="W16" s="3">
        <v>1994</v>
      </c>
    </row>
    <row r="17" spans="1:23">
      <c r="A17" s="90" t="s">
        <v>212</v>
      </c>
      <c r="B17" s="92">
        <v>45383</v>
      </c>
      <c r="D17" s="90" t="s">
        <v>213</v>
      </c>
      <c r="E17" s="90" t="str">
        <f>'願書（様式1）'!U17&amp;"/"&amp;'願書（様式1）'!Y17</f>
        <v>/</v>
      </c>
      <c r="G17" s="90" t="s">
        <v>214</v>
      </c>
      <c r="H17" s="91">
        <f>IFERROR(E18,0)</f>
        <v>0</v>
      </c>
      <c r="W17" s="3">
        <v>1993</v>
      </c>
    </row>
    <row r="18" spans="1:23">
      <c r="A18" s="90" t="s">
        <v>215</v>
      </c>
      <c r="B18" s="90" t="e">
        <f>DATEDIF(B16,B17,"Y")</f>
        <v>#VALUE!</v>
      </c>
      <c r="D18" s="90" t="s">
        <v>216</v>
      </c>
      <c r="E18" s="90" t="e">
        <f>DATEDIF(E16,E17,"m")+1</f>
        <v>#VALUE!</v>
      </c>
      <c r="G18" s="90" t="s">
        <v>217</v>
      </c>
      <c r="H18" s="91" t="e">
        <f>IF(H16=H17,"","★")</f>
        <v>#N/A</v>
      </c>
      <c r="W18" s="3">
        <v>1992</v>
      </c>
    </row>
    <row r="19" spans="1:23">
      <c r="H19" s="93"/>
      <c r="W19" s="3">
        <v>1991</v>
      </c>
    </row>
    <row r="20" spans="1:23">
      <c r="W20" s="3">
        <v>1990</v>
      </c>
    </row>
    <row r="21" spans="1:23">
      <c r="A21" s="691" t="s">
        <v>234</v>
      </c>
      <c r="B21" s="692"/>
      <c r="W21" s="3">
        <v>1989</v>
      </c>
    </row>
    <row r="22" spans="1:23">
      <c r="A22" s="90" t="s">
        <v>235</v>
      </c>
      <c r="B22" s="90" t="str">
        <f>'願書（様式1）'!R34&amp;"."&amp;'願書（様式1）'!U34&amp;"-"&amp;'願書（様式1）'!R35&amp;"."&amp;'願書（様式1）'!U35</f>
        <v>.-.</v>
      </c>
      <c r="W22" s="3">
        <v>1988</v>
      </c>
    </row>
    <row r="23" spans="1:23">
      <c r="A23" s="90" t="s">
        <v>236</v>
      </c>
      <c r="B23" s="92" t="str">
        <f>'願書（様式1）'!R36&amp;"."&amp;'願書（様式1）'!U36&amp;"-"&amp;'願書（様式1）'!R37&amp;"."&amp;'願書（様式1）'!U37</f>
        <v>.-.</v>
      </c>
      <c r="W23" s="3">
        <v>1987</v>
      </c>
    </row>
    <row r="24" spans="1:23">
      <c r="A24" s="90" t="s">
        <v>237</v>
      </c>
      <c r="B24" s="92" t="str">
        <f>'願書（様式1）'!R38&amp;"."&amp;'願書（様式1）'!U38&amp;"-"&amp;'願書（様式1）'!R39&amp;"."&amp;'願書（様式1）'!U39</f>
        <v>.-.</v>
      </c>
      <c r="W24" s="3">
        <v>1986</v>
      </c>
    </row>
    <row r="25" spans="1:23">
      <c r="A25" s="90" t="s">
        <v>238</v>
      </c>
      <c r="B25" s="92" t="str">
        <f>'願書（様式1）'!R40&amp;"."&amp;'願書（様式1）'!U40&amp;"-"&amp;'願書（様式1）'!R41&amp;"."&amp;'願書（様式1）'!U41</f>
        <v>.-.</v>
      </c>
      <c r="W25" s="3">
        <v>1985</v>
      </c>
    </row>
    <row r="26" spans="1:23">
      <c r="W26" s="3">
        <v>1984</v>
      </c>
    </row>
    <row r="27" spans="1:23">
      <c r="W27" s="3">
        <v>1983</v>
      </c>
    </row>
    <row r="28" spans="1:23">
      <c r="W28" s="3">
        <v>1982</v>
      </c>
    </row>
    <row r="29" spans="1:23">
      <c r="W29" s="3">
        <v>1981</v>
      </c>
    </row>
    <row r="30" spans="1:23">
      <c r="W30" s="3">
        <v>1980</v>
      </c>
    </row>
    <row r="31" spans="1:23">
      <c r="W31" s="3">
        <v>1979</v>
      </c>
    </row>
    <row r="32" spans="1:23">
      <c r="W32" s="3">
        <v>1978</v>
      </c>
    </row>
    <row r="33" spans="23:23">
      <c r="W33" s="3">
        <v>1977</v>
      </c>
    </row>
    <row r="34" spans="23:23">
      <c r="W34" s="3">
        <v>1976</v>
      </c>
    </row>
    <row r="35" spans="23:23">
      <c r="W35" s="3">
        <v>1975</v>
      </c>
    </row>
    <row r="36" spans="23:23">
      <c r="W36" s="3">
        <v>1974</v>
      </c>
    </row>
    <row r="37" spans="23:23">
      <c r="W37" s="3">
        <v>1973</v>
      </c>
    </row>
    <row r="38" spans="23:23">
      <c r="W38" s="3">
        <v>1972</v>
      </c>
    </row>
    <row r="39" spans="23:23">
      <c r="W39" s="3">
        <v>1971</v>
      </c>
    </row>
    <row r="40" spans="23:23">
      <c r="W40" s="3">
        <v>1970</v>
      </c>
    </row>
    <row r="41" spans="23:23">
      <c r="W41" s="3">
        <v>1969</v>
      </c>
    </row>
    <row r="42" spans="23:23">
      <c r="W42" s="3">
        <v>1968</v>
      </c>
    </row>
    <row r="43" spans="23:23">
      <c r="W43" s="3">
        <v>1967</v>
      </c>
    </row>
    <row r="44" spans="23:23">
      <c r="W44" s="3">
        <v>1966</v>
      </c>
    </row>
    <row r="45" spans="23:23">
      <c r="W45" s="3">
        <v>1965</v>
      </c>
    </row>
    <row r="46" spans="23:23">
      <c r="W46" s="3">
        <v>1964</v>
      </c>
    </row>
    <row r="47" spans="23:23">
      <c r="W47" s="3">
        <v>1963</v>
      </c>
    </row>
    <row r="48" spans="23:23">
      <c r="W48" s="3">
        <v>1962</v>
      </c>
    </row>
    <row r="49" spans="23:23">
      <c r="W49" s="3">
        <v>1961</v>
      </c>
    </row>
    <row r="50" spans="23:23">
      <c r="W50" s="3">
        <v>1960</v>
      </c>
    </row>
    <row r="51" spans="23:23">
      <c r="W51" s="3">
        <v>1959</v>
      </c>
    </row>
    <row r="52" spans="23:23">
      <c r="W52" s="3">
        <v>1958</v>
      </c>
    </row>
    <row r="53" spans="23:23">
      <c r="W53" s="3">
        <v>1957</v>
      </c>
    </row>
    <row r="54" spans="23:23">
      <c r="W54" s="3">
        <v>1956</v>
      </c>
    </row>
    <row r="55" spans="23:23">
      <c r="W55" s="3">
        <v>1955</v>
      </c>
    </row>
    <row r="56" spans="23:23">
      <c r="W56" s="3">
        <v>1954</v>
      </c>
    </row>
    <row r="57" spans="23:23">
      <c r="W57" s="3">
        <v>1953</v>
      </c>
    </row>
    <row r="58" spans="23:23">
      <c r="W58" s="3">
        <v>1952</v>
      </c>
    </row>
    <row r="59" spans="23:23">
      <c r="W59" s="3">
        <v>1951</v>
      </c>
    </row>
    <row r="60" spans="23:23">
      <c r="W60" s="3">
        <v>1950</v>
      </c>
    </row>
    <row r="61" spans="23:23">
      <c r="W61" s="3">
        <v>1949</v>
      </c>
    </row>
    <row r="62" spans="23:23">
      <c r="W62" s="3">
        <v>1948</v>
      </c>
    </row>
    <row r="63" spans="23:23">
      <c r="W63" s="3">
        <v>1947</v>
      </c>
    </row>
    <row r="64" spans="23:23">
      <c r="W64" s="3">
        <v>1946</v>
      </c>
    </row>
    <row r="65" spans="23:23">
      <c r="W65" s="3">
        <v>1945</v>
      </c>
    </row>
    <row r="66" spans="23:23">
      <c r="W66" s="3">
        <v>1944</v>
      </c>
    </row>
    <row r="67" spans="23:23">
      <c r="W67" s="3">
        <v>1943</v>
      </c>
    </row>
    <row r="68" spans="23:23">
      <c r="W68" s="3">
        <v>1942</v>
      </c>
    </row>
    <row r="69" spans="23:23">
      <c r="W69" s="3">
        <v>1941</v>
      </c>
    </row>
    <row r="70" spans="23:23">
      <c r="W70" s="3">
        <v>1940</v>
      </c>
    </row>
    <row r="71" spans="23:23">
      <c r="W71" s="3">
        <v>1939</v>
      </c>
    </row>
    <row r="72" spans="23:23">
      <c r="W72" s="3">
        <v>1938</v>
      </c>
    </row>
    <row r="73" spans="23:23">
      <c r="W73" s="3">
        <v>1937</v>
      </c>
    </row>
    <row r="74" spans="23:23">
      <c r="W74" s="3">
        <v>1936</v>
      </c>
    </row>
    <row r="75" spans="23:23">
      <c r="W75" s="3">
        <v>1935</v>
      </c>
    </row>
    <row r="76" spans="23:23">
      <c r="W76" s="3">
        <v>1934</v>
      </c>
    </row>
    <row r="77" spans="23:23">
      <c r="W77" s="3">
        <v>1933</v>
      </c>
    </row>
    <row r="78" spans="23:23">
      <c r="W78" s="3">
        <v>1932</v>
      </c>
    </row>
    <row r="79" spans="23:23">
      <c r="W79" s="3">
        <v>1931</v>
      </c>
    </row>
    <row r="80" spans="23:23">
      <c r="W80" s="3">
        <v>1930</v>
      </c>
    </row>
  </sheetData>
  <mergeCells count="6">
    <mergeCell ref="A21:B21"/>
    <mergeCell ref="J16:K16"/>
    <mergeCell ref="A15:B15"/>
    <mergeCell ref="D15:E15"/>
    <mergeCell ref="G15:H15"/>
    <mergeCell ref="J15:K15"/>
  </mergeCells>
  <phoneticPr fontId="1"/>
  <pageMargins left="0.7" right="0.7" top="0.75" bottom="0.75" header="0.3" footer="0.3"/>
  <pageSetup paperSize="8"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B5493-B800-4415-972D-217169B97822}">
  <dimension ref="A1:B1211"/>
  <sheetViews>
    <sheetView showGridLines="0" view="pageBreakPreview" zoomScaleNormal="100" zoomScaleSheetLayoutView="100" workbookViewId="0">
      <pane xSplit="1" ySplit="2" topLeftCell="B3" activePane="bottomRight" state="frozen"/>
      <selection activeCell="O17" sqref="O17:Q17"/>
      <selection pane="topRight" activeCell="O17" sqref="O17:Q17"/>
      <selection pane="bottomLeft" activeCell="O17" sqref="O17:Q17"/>
      <selection pane="bottomRight" activeCell="B3" sqref="B3"/>
    </sheetView>
  </sheetViews>
  <sheetFormatPr defaultColWidth="9" defaultRowHeight="20.100000000000001" customHeight="1"/>
  <cols>
    <col min="1" max="1" width="23.875" style="120" customWidth="1"/>
    <col min="2" max="2" width="14.625" style="115" customWidth="1"/>
    <col min="3" max="16384" width="9" style="116"/>
  </cols>
  <sheetData>
    <row r="1" spans="1:2" ht="20.100000000000001" customHeight="1">
      <c r="A1" s="114" t="s">
        <v>248</v>
      </c>
    </row>
    <row r="2" spans="1:2" s="119" customFormat="1" ht="25.5" customHeight="1">
      <c r="A2" s="117" t="s">
        <v>50</v>
      </c>
      <c r="B2" s="118" t="s">
        <v>249</v>
      </c>
    </row>
    <row r="3" spans="1:2" ht="20.100000000000001" customHeight="1">
      <c r="A3" s="120" t="s">
        <v>250</v>
      </c>
      <c r="B3" s="115" t="s">
        <v>251</v>
      </c>
    </row>
    <row r="4" spans="1:2" ht="20.100000000000001" customHeight="1">
      <c r="A4" s="120" t="s">
        <v>252</v>
      </c>
      <c r="B4" s="115" t="s">
        <v>253</v>
      </c>
    </row>
    <row r="5" spans="1:2" ht="20.100000000000001" customHeight="1">
      <c r="A5" s="120" t="s">
        <v>254</v>
      </c>
      <c r="B5" s="115" t="s">
        <v>255</v>
      </c>
    </row>
    <row r="6" spans="1:2" ht="20.100000000000001" customHeight="1">
      <c r="A6" s="120" t="s">
        <v>256</v>
      </c>
      <c r="B6" s="115" t="s">
        <v>257</v>
      </c>
    </row>
    <row r="7" spans="1:2" ht="20.100000000000001" customHeight="1">
      <c r="A7" s="120" t="s">
        <v>258</v>
      </c>
      <c r="B7" s="115" t="s">
        <v>259</v>
      </c>
    </row>
    <row r="8" spans="1:2" ht="20.100000000000001" customHeight="1">
      <c r="A8" s="120" t="s">
        <v>260</v>
      </c>
      <c r="B8" s="115" t="s">
        <v>261</v>
      </c>
    </row>
    <row r="9" spans="1:2" ht="20.100000000000001" customHeight="1">
      <c r="A9" s="120" t="s">
        <v>262</v>
      </c>
      <c r="B9" s="115" t="s">
        <v>263</v>
      </c>
    </row>
    <row r="10" spans="1:2" ht="20.100000000000001" customHeight="1">
      <c r="A10" s="120" t="s">
        <v>264</v>
      </c>
      <c r="B10" s="115" t="s">
        <v>265</v>
      </c>
    </row>
    <row r="11" spans="1:2" ht="20.100000000000001" customHeight="1">
      <c r="A11" s="120" t="s">
        <v>266</v>
      </c>
      <c r="B11" s="115" t="s">
        <v>267</v>
      </c>
    </row>
    <row r="12" spans="1:2" ht="20.100000000000001" customHeight="1">
      <c r="A12" s="120" t="s">
        <v>268</v>
      </c>
      <c r="B12" s="115" t="s">
        <v>269</v>
      </c>
    </row>
    <row r="13" spans="1:2" ht="20.100000000000001" customHeight="1">
      <c r="A13" s="120" t="s">
        <v>270</v>
      </c>
      <c r="B13" s="115" t="s">
        <v>271</v>
      </c>
    </row>
    <row r="14" spans="1:2" ht="20.100000000000001" customHeight="1">
      <c r="A14" s="120" t="s">
        <v>272</v>
      </c>
      <c r="B14" s="115" t="s">
        <v>273</v>
      </c>
    </row>
    <row r="15" spans="1:2" ht="20.100000000000001" customHeight="1">
      <c r="A15" s="120" t="s">
        <v>274</v>
      </c>
      <c r="B15" s="115" t="s">
        <v>275</v>
      </c>
    </row>
    <row r="16" spans="1:2" ht="20.100000000000001" customHeight="1">
      <c r="A16" s="120" t="s">
        <v>276</v>
      </c>
      <c r="B16" s="115" t="s">
        <v>277</v>
      </c>
    </row>
    <row r="17" spans="1:2" ht="20.100000000000001" customHeight="1">
      <c r="A17" s="120" t="s">
        <v>278</v>
      </c>
      <c r="B17" s="115" t="s">
        <v>279</v>
      </c>
    </row>
    <row r="18" spans="1:2" ht="20.100000000000001" customHeight="1">
      <c r="A18" s="120" t="s">
        <v>280</v>
      </c>
      <c r="B18" s="115" t="s">
        <v>281</v>
      </c>
    </row>
    <row r="19" spans="1:2" ht="20.100000000000001" customHeight="1">
      <c r="A19" s="120" t="s">
        <v>282</v>
      </c>
      <c r="B19" s="115" t="s">
        <v>283</v>
      </c>
    </row>
    <row r="20" spans="1:2" ht="20.100000000000001" customHeight="1">
      <c r="A20" s="120" t="s">
        <v>284</v>
      </c>
      <c r="B20" s="115" t="s">
        <v>285</v>
      </c>
    </row>
    <row r="21" spans="1:2" ht="20.100000000000001" customHeight="1">
      <c r="A21" s="120" t="s">
        <v>286</v>
      </c>
      <c r="B21" s="115" t="s">
        <v>287</v>
      </c>
    </row>
    <row r="22" spans="1:2" ht="20.100000000000001" customHeight="1">
      <c r="A22" s="120" t="s">
        <v>288</v>
      </c>
      <c r="B22" s="115" t="s">
        <v>289</v>
      </c>
    </row>
    <row r="23" spans="1:2" ht="20.100000000000001" customHeight="1">
      <c r="A23" s="120" t="s">
        <v>290</v>
      </c>
      <c r="B23" s="115" t="s">
        <v>291</v>
      </c>
    </row>
    <row r="24" spans="1:2" ht="20.100000000000001" customHeight="1">
      <c r="A24" s="120" t="s">
        <v>292</v>
      </c>
      <c r="B24" s="115" t="s">
        <v>293</v>
      </c>
    </row>
    <row r="25" spans="1:2" ht="20.100000000000001" customHeight="1">
      <c r="A25" s="120" t="s">
        <v>294</v>
      </c>
      <c r="B25" s="115" t="s">
        <v>295</v>
      </c>
    </row>
    <row r="26" spans="1:2" ht="20.100000000000001" customHeight="1">
      <c r="A26" s="120" t="s">
        <v>296</v>
      </c>
      <c r="B26" s="115" t="s">
        <v>297</v>
      </c>
    </row>
    <row r="27" spans="1:2" ht="20.100000000000001" customHeight="1">
      <c r="A27" s="120" t="s">
        <v>298</v>
      </c>
      <c r="B27" s="115" t="s">
        <v>299</v>
      </c>
    </row>
    <row r="28" spans="1:2" ht="20.100000000000001" customHeight="1">
      <c r="A28" s="120" t="s">
        <v>300</v>
      </c>
      <c r="B28" s="115" t="s">
        <v>301</v>
      </c>
    </row>
    <row r="29" spans="1:2" ht="20.100000000000001" customHeight="1">
      <c r="A29" s="120" t="s">
        <v>302</v>
      </c>
      <c r="B29" s="115" t="s">
        <v>303</v>
      </c>
    </row>
    <row r="30" spans="1:2" ht="20.100000000000001" customHeight="1">
      <c r="A30" s="120" t="s">
        <v>304</v>
      </c>
      <c r="B30" s="115" t="s">
        <v>305</v>
      </c>
    </row>
    <row r="31" spans="1:2" ht="20.100000000000001" customHeight="1">
      <c r="A31" s="120" t="s">
        <v>306</v>
      </c>
      <c r="B31" s="115" t="s">
        <v>307</v>
      </c>
    </row>
    <row r="32" spans="1:2" ht="20.100000000000001" customHeight="1">
      <c r="A32" s="120" t="s">
        <v>308</v>
      </c>
      <c r="B32" s="115" t="s">
        <v>309</v>
      </c>
    </row>
    <row r="33" spans="1:2" ht="20.100000000000001" customHeight="1">
      <c r="A33" s="120" t="s">
        <v>310</v>
      </c>
      <c r="B33" s="115" t="s">
        <v>311</v>
      </c>
    </row>
    <row r="34" spans="1:2" ht="20.100000000000001" customHeight="1">
      <c r="A34" s="120" t="s">
        <v>312</v>
      </c>
      <c r="B34" s="115" t="s">
        <v>313</v>
      </c>
    </row>
    <row r="35" spans="1:2" ht="20.100000000000001" customHeight="1">
      <c r="A35" s="120" t="s">
        <v>314</v>
      </c>
      <c r="B35" s="115" t="s">
        <v>315</v>
      </c>
    </row>
    <row r="36" spans="1:2" ht="20.100000000000001" customHeight="1">
      <c r="A36" s="120" t="s">
        <v>316</v>
      </c>
      <c r="B36" s="115" t="s">
        <v>317</v>
      </c>
    </row>
    <row r="37" spans="1:2" ht="20.100000000000001" customHeight="1">
      <c r="A37" s="120" t="s">
        <v>318</v>
      </c>
      <c r="B37" s="115" t="s">
        <v>319</v>
      </c>
    </row>
    <row r="38" spans="1:2" ht="20.100000000000001" customHeight="1">
      <c r="A38" s="120" t="s">
        <v>320</v>
      </c>
      <c r="B38" s="115" t="s">
        <v>321</v>
      </c>
    </row>
    <row r="39" spans="1:2" ht="20.100000000000001" customHeight="1">
      <c r="A39" s="120" t="s">
        <v>322</v>
      </c>
      <c r="B39" s="115" t="s">
        <v>323</v>
      </c>
    </row>
    <row r="40" spans="1:2" ht="20.100000000000001" customHeight="1">
      <c r="A40" s="120" t="s">
        <v>324</v>
      </c>
      <c r="B40" s="115" t="s">
        <v>325</v>
      </c>
    </row>
    <row r="41" spans="1:2" ht="20.100000000000001" customHeight="1">
      <c r="A41" s="120" t="s">
        <v>326</v>
      </c>
      <c r="B41" s="115" t="s">
        <v>327</v>
      </c>
    </row>
    <row r="42" spans="1:2" ht="20.100000000000001" customHeight="1">
      <c r="A42" s="120" t="s">
        <v>328</v>
      </c>
      <c r="B42" s="115" t="s">
        <v>329</v>
      </c>
    </row>
    <row r="43" spans="1:2" ht="20.100000000000001" customHeight="1">
      <c r="A43" s="120" t="s">
        <v>330</v>
      </c>
      <c r="B43" s="115" t="s">
        <v>331</v>
      </c>
    </row>
    <row r="44" spans="1:2" ht="20.100000000000001" customHeight="1">
      <c r="A44" s="120" t="s">
        <v>332</v>
      </c>
      <c r="B44" s="115" t="s">
        <v>333</v>
      </c>
    </row>
    <row r="45" spans="1:2" ht="20.100000000000001" customHeight="1">
      <c r="A45" s="120" t="s">
        <v>334</v>
      </c>
      <c r="B45" s="115" t="s">
        <v>335</v>
      </c>
    </row>
    <row r="46" spans="1:2" ht="20.100000000000001" customHeight="1">
      <c r="A46" s="120" t="s">
        <v>336</v>
      </c>
      <c r="B46" s="115" t="s">
        <v>337</v>
      </c>
    </row>
    <row r="47" spans="1:2" ht="20.100000000000001" customHeight="1">
      <c r="A47" s="120" t="s">
        <v>338</v>
      </c>
      <c r="B47" s="115" t="s">
        <v>339</v>
      </c>
    </row>
    <row r="48" spans="1:2" ht="20.100000000000001" customHeight="1">
      <c r="A48" s="120" t="s">
        <v>340</v>
      </c>
      <c r="B48" s="115" t="s">
        <v>341</v>
      </c>
    </row>
    <row r="49" spans="1:2" ht="20.100000000000001" customHeight="1">
      <c r="A49" s="120" t="s">
        <v>342</v>
      </c>
      <c r="B49" s="115" t="s">
        <v>343</v>
      </c>
    </row>
    <row r="50" spans="1:2" ht="20.100000000000001" customHeight="1">
      <c r="A50" s="120" t="s">
        <v>344</v>
      </c>
      <c r="B50" s="115" t="s">
        <v>345</v>
      </c>
    </row>
    <row r="51" spans="1:2" ht="20.100000000000001" customHeight="1">
      <c r="A51" s="120" t="s">
        <v>346</v>
      </c>
      <c r="B51" s="115" t="s">
        <v>347</v>
      </c>
    </row>
    <row r="52" spans="1:2" ht="20.100000000000001" customHeight="1">
      <c r="A52" s="120" t="s">
        <v>348</v>
      </c>
      <c r="B52" s="115" t="s">
        <v>349</v>
      </c>
    </row>
    <row r="53" spans="1:2" ht="20.100000000000001" customHeight="1">
      <c r="A53" s="120" t="s">
        <v>350</v>
      </c>
      <c r="B53" s="115" t="s">
        <v>351</v>
      </c>
    </row>
    <row r="54" spans="1:2" ht="20.100000000000001" customHeight="1">
      <c r="A54" s="120" t="s">
        <v>352</v>
      </c>
      <c r="B54" s="115" t="s">
        <v>353</v>
      </c>
    </row>
    <row r="55" spans="1:2" ht="20.100000000000001" customHeight="1">
      <c r="A55" s="120" t="s">
        <v>354</v>
      </c>
      <c r="B55" s="115" t="s">
        <v>355</v>
      </c>
    </row>
    <row r="56" spans="1:2" ht="20.100000000000001" customHeight="1">
      <c r="A56" s="120" t="s">
        <v>356</v>
      </c>
      <c r="B56" s="115" t="s">
        <v>357</v>
      </c>
    </row>
    <row r="57" spans="1:2" ht="20.100000000000001" customHeight="1">
      <c r="A57" s="120" t="s">
        <v>358</v>
      </c>
      <c r="B57" s="115" t="s">
        <v>359</v>
      </c>
    </row>
    <row r="58" spans="1:2" ht="20.100000000000001" customHeight="1">
      <c r="A58" s="120" t="s">
        <v>360</v>
      </c>
      <c r="B58" s="115" t="s">
        <v>361</v>
      </c>
    </row>
    <row r="59" spans="1:2" ht="20.100000000000001" customHeight="1">
      <c r="A59" s="120" t="s">
        <v>362</v>
      </c>
      <c r="B59" s="115" t="s">
        <v>363</v>
      </c>
    </row>
    <row r="60" spans="1:2" ht="20.100000000000001" customHeight="1">
      <c r="A60" s="120" t="s">
        <v>364</v>
      </c>
      <c r="B60" s="115" t="s">
        <v>365</v>
      </c>
    </row>
    <row r="61" spans="1:2" ht="20.100000000000001" customHeight="1">
      <c r="A61" s="120" t="s">
        <v>366</v>
      </c>
      <c r="B61" s="115" t="s">
        <v>367</v>
      </c>
    </row>
    <row r="62" spans="1:2" ht="20.100000000000001" customHeight="1">
      <c r="A62" s="120" t="s">
        <v>368</v>
      </c>
      <c r="B62" s="115" t="s">
        <v>369</v>
      </c>
    </row>
    <row r="63" spans="1:2" ht="20.100000000000001" customHeight="1">
      <c r="A63" s="120" t="s">
        <v>370</v>
      </c>
      <c r="B63" s="115" t="s">
        <v>371</v>
      </c>
    </row>
    <row r="64" spans="1:2" ht="20.100000000000001" customHeight="1">
      <c r="A64" s="120" t="s">
        <v>372</v>
      </c>
      <c r="B64" s="115" t="s">
        <v>373</v>
      </c>
    </row>
    <row r="65" spans="1:2" ht="20.100000000000001" customHeight="1">
      <c r="A65" s="120" t="s">
        <v>374</v>
      </c>
      <c r="B65" s="115" t="s">
        <v>375</v>
      </c>
    </row>
    <row r="66" spans="1:2" ht="20.100000000000001" customHeight="1">
      <c r="A66" s="120" t="s">
        <v>376</v>
      </c>
      <c r="B66" s="115" t="s">
        <v>377</v>
      </c>
    </row>
    <row r="67" spans="1:2" ht="20.100000000000001" customHeight="1">
      <c r="A67" s="120" t="s">
        <v>378</v>
      </c>
      <c r="B67" s="115" t="s">
        <v>379</v>
      </c>
    </row>
    <row r="68" spans="1:2" ht="20.100000000000001" customHeight="1">
      <c r="A68" s="120" t="s">
        <v>380</v>
      </c>
      <c r="B68" s="115" t="s">
        <v>381</v>
      </c>
    </row>
    <row r="69" spans="1:2" ht="20.100000000000001" customHeight="1">
      <c r="A69" s="120" t="s">
        <v>382</v>
      </c>
      <c r="B69" s="115" t="s">
        <v>383</v>
      </c>
    </row>
    <row r="70" spans="1:2" ht="20.100000000000001" customHeight="1">
      <c r="A70" s="120" t="s">
        <v>384</v>
      </c>
      <c r="B70" s="115" t="s">
        <v>385</v>
      </c>
    </row>
    <row r="71" spans="1:2" ht="20.100000000000001" customHeight="1">
      <c r="A71" s="120" t="s">
        <v>386</v>
      </c>
      <c r="B71" s="115" t="s">
        <v>387</v>
      </c>
    </row>
    <row r="72" spans="1:2" ht="20.100000000000001" customHeight="1">
      <c r="A72" s="120" t="s">
        <v>388</v>
      </c>
      <c r="B72" s="115" t="s">
        <v>389</v>
      </c>
    </row>
    <row r="73" spans="1:2" ht="20.100000000000001" customHeight="1">
      <c r="A73" s="120" t="s">
        <v>390</v>
      </c>
      <c r="B73" s="115" t="s">
        <v>391</v>
      </c>
    </row>
    <row r="74" spans="1:2" ht="20.100000000000001" customHeight="1">
      <c r="A74" s="120" t="s">
        <v>392</v>
      </c>
      <c r="B74" s="115" t="s">
        <v>393</v>
      </c>
    </row>
    <row r="75" spans="1:2" ht="20.100000000000001" customHeight="1">
      <c r="A75" s="120" t="s">
        <v>394</v>
      </c>
      <c r="B75" s="115" t="s">
        <v>395</v>
      </c>
    </row>
    <row r="76" spans="1:2" ht="20.100000000000001" customHeight="1">
      <c r="A76" s="120" t="s">
        <v>396</v>
      </c>
      <c r="B76" s="115" t="s">
        <v>397</v>
      </c>
    </row>
    <row r="77" spans="1:2" ht="20.100000000000001" customHeight="1">
      <c r="A77" s="120" t="s">
        <v>398</v>
      </c>
      <c r="B77" s="115" t="s">
        <v>399</v>
      </c>
    </row>
    <row r="78" spans="1:2" ht="20.100000000000001" customHeight="1">
      <c r="A78" s="120" t="s">
        <v>400</v>
      </c>
      <c r="B78" s="115" t="s">
        <v>401</v>
      </c>
    </row>
    <row r="79" spans="1:2" ht="20.100000000000001" customHeight="1">
      <c r="A79" s="120" t="s">
        <v>402</v>
      </c>
      <c r="B79" s="115" t="s">
        <v>403</v>
      </c>
    </row>
    <row r="80" spans="1:2" ht="20.100000000000001" customHeight="1">
      <c r="A80" s="120" t="s">
        <v>404</v>
      </c>
      <c r="B80" s="115" t="s">
        <v>405</v>
      </c>
    </row>
    <row r="81" spans="1:2" ht="20.100000000000001" customHeight="1">
      <c r="A81" s="120" t="s">
        <v>406</v>
      </c>
      <c r="B81" s="115" t="s">
        <v>407</v>
      </c>
    </row>
    <row r="82" spans="1:2" ht="20.100000000000001" customHeight="1">
      <c r="A82" s="120" t="s">
        <v>408</v>
      </c>
      <c r="B82" s="115" t="s">
        <v>409</v>
      </c>
    </row>
    <row r="83" spans="1:2" ht="20.100000000000001" customHeight="1">
      <c r="A83" s="120" t="s">
        <v>410</v>
      </c>
      <c r="B83" s="115" t="s">
        <v>411</v>
      </c>
    </row>
    <row r="84" spans="1:2" ht="20.100000000000001" customHeight="1">
      <c r="A84" s="120" t="s">
        <v>412</v>
      </c>
      <c r="B84" s="115" t="s">
        <v>413</v>
      </c>
    </row>
    <row r="85" spans="1:2" ht="20.100000000000001" customHeight="1">
      <c r="A85" s="120" t="s">
        <v>414</v>
      </c>
      <c r="B85" s="115" t="s">
        <v>415</v>
      </c>
    </row>
    <row r="86" spans="1:2" ht="20.100000000000001" customHeight="1">
      <c r="A86" s="120" t="s">
        <v>416</v>
      </c>
      <c r="B86" s="115" t="s">
        <v>417</v>
      </c>
    </row>
    <row r="87" spans="1:2" ht="20.100000000000001" customHeight="1">
      <c r="A87" s="120" t="s">
        <v>418</v>
      </c>
      <c r="B87" s="115" t="s">
        <v>419</v>
      </c>
    </row>
    <row r="88" spans="1:2" ht="20.100000000000001" customHeight="1">
      <c r="A88" s="120" t="s">
        <v>420</v>
      </c>
      <c r="B88" s="115" t="s">
        <v>421</v>
      </c>
    </row>
    <row r="89" spans="1:2" ht="20.100000000000001" customHeight="1">
      <c r="A89" s="120" t="s">
        <v>422</v>
      </c>
      <c r="B89" s="115" t="s">
        <v>423</v>
      </c>
    </row>
    <row r="90" spans="1:2" ht="20.100000000000001" customHeight="1">
      <c r="A90" s="120" t="s">
        <v>424</v>
      </c>
      <c r="B90" s="115" t="s">
        <v>425</v>
      </c>
    </row>
    <row r="91" spans="1:2" ht="20.100000000000001" customHeight="1">
      <c r="A91" s="120" t="s">
        <v>426</v>
      </c>
      <c r="B91" s="115" t="s">
        <v>427</v>
      </c>
    </row>
    <row r="92" spans="1:2" ht="20.100000000000001" customHeight="1">
      <c r="A92" s="120" t="s">
        <v>428</v>
      </c>
      <c r="B92" s="115" t="s">
        <v>429</v>
      </c>
    </row>
    <row r="93" spans="1:2" ht="20.100000000000001" customHeight="1">
      <c r="A93" s="120" t="s">
        <v>430</v>
      </c>
      <c r="B93" s="115" t="s">
        <v>431</v>
      </c>
    </row>
    <row r="94" spans="1:2" ht="20.100000000000001" customHeight="1">
      <c r="A94" s="120" t="s">
        <v>432</v>
      </c>
      <c r="B94" s="115" t="s">
        <v>433</v>
      </c>
    </row>
    <row r="95" spans="1:2" ht="20.100000000000001" customHeight="1">
      <c r="A95" s="120" t="s">
        <v>434</v>
      </c>
      <c r="B95" s="115" t="s">
        <v>435</v>
      </c>
    </row>
    <row r="96" spans="1:2" ht="20.100000000000001" customHeight="1">
      <c r="A96" s="120" t="s">
        <v>436</v>
      </c>
      <c r="B96" s="115" t="s">
        <v>437</v>
      </c>
    </row>
    <row r="97" spans="1:2" ht="20.100000000000001" customHeight="1">
      <c r="A97" s="120" t="s">
        <v>438</v>
      </c>
      <c r="B97" s="115" t="s">
        <v>439</v>
      </c>
    </row>
    <row r="98" spans="1:2" ht="20.100000000000001" customHeight="1">
      <c r="A98" s="120" t="s">
        <v>440</v>
      </c>
      <c r="B98" s="115" t="s">
        <v>441</v>
      </c>
    </row>
    <row r="99" spans="1:2" ht="20.100000000000001" customHeight="1">
      <c r="A99" s="120" t="s">
        <v>442</v>
      </c>
      <c r="B99" s="115" t="s">
        <v>443</v>
      </c>
    </row>
    <row r="100" spans="1:2" ht="20.100000000000001" customHeight="1">
      <c r="A100" s="120" t="s">
        <v>444</v>
      </c>
      <c r="B100" s="115" t="s">
        <v>445</v>
      </c>
    </row>
    <row r="101" spans="1:2" ht="20.100000000000001" customHeight="1">
      <c r="A101" s="120" t="s">
        <v>446</v>
      </c>
      <c r="B101" s="115" t="s">
        <v>447</v>
      </c>
    </row>
    <row r="102" spans="1:2" ht="20.100000000000001" customHeight="1">
      <c r="A102" s="120" t="s">
        <v>448</v>
      </c>
      <c r="B102" s="115" t="s">
        <v>449</v>
      </c>
    </row>
    <row r="103" spans="1:2" ht="20.100000000000001" customHeight="1">
      <c r="A103" s="120" t="s">
        <v>450</v>
      </c>
      <c r="B103" s="115" t="s">
        <v>451</v>
      </c>
    </row>
    <row r="104" spans="1:2" ht="20.100000000000001" customHeight="1">
      <c r="A104" s="120" t="s">
        <v>452</v>
      </c>
      <c r="B104" s="115" t="s">
        <v>453</v>
      </c>
    </row>
    <row r="105" spans="1:2" ht="20.100000000000001" customHeight="1">
      <c r="A105" s="120" t="s">
        <v>454</v>
      </c>
      <c r="B105" s="115" t="s">
        <v>455</v>
      </c>
    </row>
    <row r="106" spans="1:2" ht="20.100000000000001" customHeight="1">
      <c r="A106" s="120" t="s">
        <v>456</v>
      </c>
      <c r="B106" s="115" t="s">
        <v>457</v>
      </c>
    </row>
    <row r="107" spans="1:2" ht="20.100000000000001" customHeight="1">
      <c r="A107" s="120" t="s">
        <v>458</v>
      </c>
      <c r="B107" s="115" t="s">
        <v>459</v>
      </c>
    </row>
    <row r="108" spans="1:2" ht="20.100000000000001" customHeight="1">
      <c r="A108" s="120" t="s">
        <v>460</v>
      </c>
      <c r="B108" s="115" t="s">
        <v>461</v>
      </c>
    </row>
    <row r="109" spans="1:2" ht="20.100000000000001" customHeight="1">
      <c r="A109" s="120" t="s">
        <v>462</v>
      </c>
      <c r="B109" s="115" t="s">
        <v>463</v>
      </c>
    </row>
    <row r="110" spans="1:2" ht="20.100000000000001" customHeight="1">
      <c r="A110" s="120" t="s">
        <v>464</v>
      </c>
      <c r="B110" s="115" t="s">
        <v>465</v>
      </c>
    </row>
    <row r="111" spans="1:2" ht="20.100000000000001" customHeight="1">
      <c r="A111" s="120" t="s">
        <v>466</v>
      </c>
      <c r="B111" s="115" t="s">
        <v>467</v>
      </c>
    </row>
    <row r="112" spans="1:2" ht="20.100000000000001" customHeight="1">
      <c r="A112" s="120" t="s">
        <v>468</v>
      </c>
      <c r="B112" s="115" t="s">
        <v>469</v>
      </c>
    </row>
    <row r="113" spans="1:2" ht="20.100000000000001" customHeight="1">
      <c r="A113" s="120" t="s">
        <v>470</v>
      </c>
      <c r="B113" s="115" t="s">
        <v>471</v>
      </c>
    </row>
    <row r="114" spans="1:2" ht="20.100000000000001" customHeight="1">
      <c r="A114" s="120" t="s">
        <v>472</v>
      </c>
      <c r="B114" s="115" t="s">
        <v>473</v>
      </c>
    </row>
    <row r="115" spans="1:2" ht="20.100000000000001" customHeight="1">
      <c r="A115" s="120" t="s">
        <v>474</v>
      </c>
      <c r="B115" s="115" t="s">
        <v>475</v>
      </c>
    </row>
    <row r="116" spans="1:2" ht="20.100000000000001" customHeight="1">
      <c r="A116" s="120" t="s">
        <v>476</v>
      </c>
      <c r="B116" s="115" t="s">
        <v>477</v>
      </c>
    </row>
    <row r="117" spans="1:2" ht="20.100000000000001" customHeight="1">
      <c r="A117" s="120" t="s">
        <v>478</v>
      </c>
      <c r="B117" s="115" t="s">
        <v>479</v>
      </c>
    </row>
    <row r="118" spans="1:2" ht="20.100000000000001" customHeight="1">
      <c r="A118" s="120" t="s">
        <v>480</v>
      </c>
      <c r="B118" s="115" t="s">
        <v>481</v>
      </c>
    </row>
    <row r="119" spans="1:2" ht="20.100000000000001" customHeight="1">
      <c r="A119" s="120" t="s">
        <v>482</v>
      </c>
      <c r="B119" s="115" t="s">
        <v>483</v>
      </c>
    </row>
    <row r="120" spans="1:2" ht="20.100000000000001" customHeight="1">
      <c r="A120" s="120" t="s">
        <v>484</v>
      </c>
      <c r="B120" s="115" t="s">
        <v>485</v>
      </c>
    </row>
    <row r="121" spans="1:2" ht="20.100000000000001" customHeight="1">
      <c r="A121" s="120" t="s">
        <v>486</v>
      </c>
      <c r="B121" s="115" t="s">
        <v>487</v>
      </c>
    </row>
    <row r="122" spans="1:2" ht="20.100000000000001" customHeight="1">
      <c r="A122" s="120" t="s">
        <v>488</v>
      </c>
      <c r="B122" s="115" t="s">
        <v>489</v>
      </c>
    </row>
    <row r="123" spans="1:2" ht="20.100000000000001" customHeight="1">
      <c r="A123" s="120" t="s">
        <v>490</v>
      </c>
      <c r="B123" s="115" t="s">
        <v>491</v>
      </c>
    </row>
    <row r="124" spans="1:2" ht="20.100000000000001" customHeight="1">
      <c r="A124" s="120" t="s">
        <v>492</v>
      </c>
      <c r="B124" s="115" t="s">
        <v>493</v>
      </c>
    </row>
    <row r="125" spans="1:2" ht="20.100000000000001" customHeight="1">
      <c r="A125" s="120" t="s">
        <v>494</v>
      </c>
      <c r="B125" s="115" t="s">
        <v>495</v>
      </c>
    </row>
    <row r="126" spans="1:2" ht="20.100000000000001" customHeight="1">
      <c r="A126" s="120" t="s">
        <v>496</v>
      </c>
      <c r="B126" s="115" t="s">
        <v>497</v>
      </c>
    </row>
    <row r="127" spans="1:2" ht="20.100000000000001" customHeight="1">
      <c r="A127" s="120" t="s">
        <v>498</v>
      </c>
      <c r="B127" s="115" t="s">
        <v>499</v>
      </c>
    </row>
    <row r="128" spans="1:2" ht="20.100000000000001" customHeight="1">
      <c r="A128" s="120" t="s">
        <v>500</v>
      </c>
      <c r="B128" s="115" t="s">
        <v>501</v>
      </c>
    </row>
    <row r="129" spans="1:2" ht="20.100000000000001" customHeight="1">
      <c r="A129" s="120" t="s">
        <v>502</v>
      </c>
      <c r="B129" s="115" t="s">
        <v>503</v>
      </c>
    </row>
    <row r="130" spans="1:2" ht="20.100000000000001" customHeight="1">
      <c r="A130" s="120" t="s">
        <v>504</v>
      </c>
      <c r="B130" s="115" t="s">
        <v>505</v>
      </c>
    </row>
    <row r="131" spans="1:2" ht="20.100000000000001" customHeight="1">
      <c r="A131" s="120" t="s">
        <v>506</v>
      </c>
      <c r="B131" s="115" t="s">
        <v>507</v>
      </c>
    </row>
    <row r="132" spans="1:2" ht="20.100000000000001" customHeight="1">
      <c r="A132" s="120" t="s">
        <v>508</v>
      </c>
      <c r="B132" s="115" t="s">
        <v>509</v>
      </c>
    </row>
    <row r="133" spans="1:2" ht="20.100000000000001" customHeight="1">
      <c r="A133" s="120" t="s">
        <v>510</v>
      </c>
      <c r="B133" s="115" t="s">
        <v>511</v>
      </c>
    </row>
    <row r="134" spans="1:2" ht="20.100000000000001" customHeight="1">
      <c r="A134" s="120" t="s">
        <v>512</v>
      </c>
      <c r="B134" s="115" t="s">
        <v>513</v>
      </c>
    </row>
    <row r="135" spans="1:2" ht="20.100000000000001" customHeight="1">
      <c r="A135" s="120" t="s">
        <v>514</v>
      </c>
      <c r="B135" s="115" t="s">
        <v>515</v>
      </c>
    </row>
    <row r="136" spans="1:2" ht="20.100000000000001" customHeight="1">
      <c r="A136" s="120" t="s">
        <v>516</v>
      </c>
      <c r="B136" s="115" t="s">
        <v>517</v>
      </c>
    </row>
    <row r="137" spans="1:2" ht="20.100000000000001" customHeight="1">
      <c r="A137" s="120" t="s">
        <v>518</v>
      </c>
      <c r="B137" s="115" t="s">
        <v>519</v>
      </c>
    </row>
    <row r="138" spans="1:2" ht="20.100000000000001" customHeight="1">
      <c r="A138" s="120" t="s">
        <v>520</v>
      </c>
      <c r="B138" s="115" t="s">
        <v>521</v>
      </c>
    </row>
    <row r="139" spans="1:2" ht="20.100000000000001" customHeight="1">
      <c r="A139" s="120" t="s">
        <v>522</v>
      </c>
      <c r="B139" s="115" t="s">
        <v>523</v>
      </c>
    </row>
    <row r="140" spans="1:2" ht="20.100000000000001" customHeight="1">
      <c r="A140" s="120" t="s">
        <v>524</v>
      </c>
      <c r="B140" s="115" t="s">
        <v>525</v>
      </c>
    </row>
    <row r="141" spans="1:2" ht="20.100000000000001" customHeight="1">
      <c r="A141" s="120" t="s">
        <v>526</v>
      </c>
      <c r="B141" s="115" t="s">
        <v>527</v>
      </c>
    </row>
    <row r="142" spans="1:2" ht="20.100000000000001" customHeight="1">
      <c r="A142" s="120" t="s">
        <v>528</v>
      </c>
      <c r="B142" s="115" t="s">
        <v>529</v>
      </c>
    </row>
    <row r="143" spans="1:2" ht="20.100000000000001" customHeight="1">
      <c r="A143" s="120" t="s">
        <v>530</v>
      </c>
      <c r="B143" s="115" t="s">
        <v>531</v>
      </c>
    </row>
    <row r="144" spans="1:2" ht="20.100000000000001" customHeight="1">
      <c r="A144" s="120" t="s">
        <v>532</v>
      </c>
      <c r="B144" s="115" t="s">
        <v>533</v>
      </c>
    </row>
    <row r="145" spans="1:2" ht="20.100000000000001" customHeight="1">
      <c r="A145" s="120" t="s">
        <v>534</v>
      </c>
      <c r="B145" s="115" t="s">
        <v>535</v>
      </c>
    </row>
    <row r="146" spans="1:2" ht="20.100000000000001" customHeight="1">
      <c r="A146" s="120" t="s">
        <v>536</v>
      </c>
      <c r="B146" s="115" t="s">
        <v>537</v>
      </c>
    </row>
    <row r="147" spans="1:2" ht="20.100000000000001" customHeight="1">
      <c r="A147" s="120" t="s">
        <v>538</v>
      </c>
      <c r="B147" s="115" t="s">
        <v>539</v>
      </c>
    </row>
    <row r="148" spans="1:2" ht="20.100000000000001" customHeight="1">
      <c r="A148" s="120" t="s">
        <v>540</v>
      </c>
      <c r="B148" s="115" t="s">
        <v>541</v>
      </c>
    </row>
    <row r="149" spans="1:2" ht="20.100000000000001" customHeight="1">
      <c r="A149" s="120" t="s">
        <v>542</v>
      </c>
      <c r="B149" s="115" t="s">
        <v>543</v>
      </c>
    </row>
    <row r="150" spans="1:2" ht="20.100000000000001" customHeight="1">
      <c r="A150" s="120" t="s">
        <v>544</v>
      </c>
      <c r="B150" s="115" t="s">
        <v>545</v>
      </c>
    </row>
    <row r="151" spans="1:2" ht="20.100000000000001" customHeight="1">
      <c r="A151" s="120" t="s">
        <v>546</v>
      </c>
      <c r="B151" s="115" t="s">
        <v>547</v>
      </c>
    </row>
    <row r="152" spans="1:2" ht="20.100000000000001" customHeight="1">
      <c r="A152" s="120" t="s">
        <v>548</v>
      </c>
      <c r="B152" s="115" t="s">
        <v>549</v>
      </c>
    </row>
    <row r="153" spans="1:2" ht="20.100000000000001" customHeight="1">
      <c r="A153" s="120" t="s">
        <v>550</v>
      </c>
      <c r="B153" s="115" t="s">
        <v>551</v>
      </c>
    </row>
    <row r="154" spans="1:2" ht="20.100000000000001" customHeight="1">
      <c r="A154" s="120" t="s">
        <v>552</v>
      </c>
      <c r="B154" s="115" t="s">
        <v>553</v>
      </c>
    </row>
    <row r="155" spans="1:2" ht="20.100000000000001" customHeight="1">
      <c r="A155" s="120" t="s">
        <v>554</v>
      </c>
      <c r="B155" s="115" t="s">
        <v>555</v>
      </c>
    </row>
    <row r="156" spans="1:2" ht="20.100000000000001" customHeight="1">
      <c r="A156" s="120" t="s">
        <v>556</v>
      </c>
      <c r="B156" s="115" t="s">
        <v>557</v>
      </c>
    </row>
    <row r="157" spans="1:2" ht="20.100000000000001" customHeight="1">
      <c r="A157" s="120" t="s">
        <v>558</v>
      </c>
      <c r="B157" s="115" t="s">
        <v>559</v>
      </c>
    </row>
    <row r="158" spans="1:2" ht="20.100000000000001" customHeight="1">
      <c r="A158" s="120" t="s">
        <v>560</v>
      </c>
      <c r="B158" s="115" t="s">
        <v>561</v>
      </c>
    </row>
    <row r="159" spans="1:2" ht="20.100000000000001" customHeight="1">
      <c r="A159" s="120" t="s">
        <v>562</v>
      </c>
      <c r="B159" s="115" t="s">
        <v>563</v>
      </c>
    </row>
    <row r="160" spans="1:2" ht="20.100000000000001" customHeight="1">
      <c r="A160" s="120" t="s">
        <v>564</v>
      </c>
      <c r="B160" s="115" t="s">
        <v>565</v>
      </c>
    </row>
    <row r="161" spans="1:2" ht="20.100000000000001" customHeight="1">
      <c r="A161" s="120" t="s">
        <v>566</v>
      </c>
      <c r="B161" s="115" t="s">
        <v>567</v>
      </c>
    </row>
    <row r="162" spans="1:2" ht="20.100000000000001" customHeight="1">
      <c r="A162" s="120" t="s">
        <v>568</v>
      </c>
      <c r="B162" s="115" t="s">
        <v>569</v>
      </c>
    </row>
    <row r="163" spans="1:2" ht="20.100000000000001" customHeight="1">
      <c r="A163" s="120" t="s">
        <v>570</v>
      </c>
      <c r="B163" s="115" t="s">
        <v>571</v>
      </c>
    </row>
    <row r="164" spans="1:2" ht="20.100000000000001" customHeight="1">
      <c r="A164" s="120" t="s">
        <v>572</v>
      </c>
      <c r="B164" s="115" t="s">
        <v>573</v>
      </c>
    </row>
    <row r="165" spans="1:2" ht="20.100000000000001" customHeight="1">
      <c r="A165" s="120" t="s">
        <v>574</v>
      </c>
      <c r="B165" s="115" t="s">
        <v>575</v>
      </c>
    </row>
    <row r="166" spans="1:2" ht="20.100000000000001" customHeight="1">
      <c r="A166" s="120" t="s">
        <v>576</v>
      </c>
      <c r="B166" s="115" t="s">
        <v>577</v>
      </c>
    </row>
    <row r="167" spans="1:2" ht="20.100000000000001" customHeight="1">
      <c r="A167" s="120" t="s">
        <v>578</v>
      </c>
      <c r="B167" s="115" t="s">
        <v>579</v>
      </c>
    </row>
    <row r="168" spans="1:2" ht="20.100000000000001" customHeight="1">
      <c r="A168" s="120" t="s">
        <v>580</v>
      </c>
      <c r="B168" s="115" t="s">
        <v>581</v>
      </c>
    </row>
    <row r="169" spans="1:2" ht="20.100000000000001" customHeight="1">
      <c r="A169" s="120" t="s">
        <v>582</v>
      </c>
      <c r="B169" s="115" t="s">
        <v>583</v>
      </c>
    </row>
    <row r="170" spans="1:2" ht="20.100000000000001" customHeight="1">
      <c r="A170" s="120" t="s">
        <v>584</v>
      </c>
      <c r="B170" s="115" t="s">
        <v>585</v>
      </c>
    </row>
    <row r="171" spans="1:2" ht="20.100000000000001" customHeight="1">
      <c r="A171" s="120" t="s">
        <v>586</v>
      </c>
      <c r="B171" s="115" t="s">
        <v>587</v>
      </c>
    </row>
    <row r="172" spans="1:2" ht="20.100000000000001" customHeight="1">
      <c r="A172" s="120" t="s">
        <v>588</v>
      </c>
      <c r="B172" s="115" t="s">
        <v>589</v>
      </c>
    </row>
    <row r="173" spans="1:2" ht="20.100000000000001" customHeight="1">
      <c r="A173" s="120" t="s">
        <v>590</v>
      </c>
      <c r="B173" s="115" t="s">
        <v>591</v>
      </c>
    </row>
    <row r="174" spans="1:2" ht="20.100000000000001" customHeight="1">
      <c r="A174" s="120" t="s">
        <v>592</v>
      </c>
      <c r="B174" s="115" t="s">
        <v>593</v>
      </c>
    </row>
    <row r="175" spans="1:2" ht="20.100000000000001" customHeight="1">
      <c r="A175" s="120" t="s">
        <v>594</v>
      </c>
      <c r="B175" s="115" t="s">
        <v>595</v>
      </c>
    </row>
    <row r="176" spans="1:2" ht="20.100000000000001" customHeight="1">
      <c r="A176" s="120" t="s">
        <v>596</v>
      </c>
      <c r="B176" s="115" t="s">
        <v>597</v>
      </c>
    </row>
    <row r="177" spans="1:2" ht="20.100000000000001" customHeight="1">
      <c r="A177" s="120" t="s">
        <v>598</v>
      </c>
      <c r="B177" s="115" t="s">
        <v>599</v>
      </c>
    </row>
    <row r="178" spans="1:2" ht="20.100000000000001" customHeight="1">
      <c r="A178" s="120" t="s">
        <v>600</v>
      </c>
      <c r="B178" s="115" t="s">
        <v>601</v>
      </c>
    </row>
    <row r="179" spans="1:2" ht="20.100000000000001" customHeight="1">
      <c r="A179" s="120" t="s">
        <v>602</v>
      </c>
      <c r="B179" s="115" t="s">
        <v>603</v>
      </c>
    </row>
    <row r="180" spans="1:2" ht="20.100000000000001" customHeight="1">
      <c r="A180" s="120" t="s">
        <v>604</v>
      </c>
      <c r="B180" s="115" t="s">
        <v>605</v>
      </c>
    </row>
    <row r="181" spans="1:2" ht="20.100000000000001" customHeight="1">
      <c r="A181" s="120" t="s">
        <v>606</v>
      </c>
      <c r="B181" s="115" t="s">
        <v>607</v>
      </c>
    </row>
    <row r="182" spans="1:2" ht="20.100000000000001" customHeight="1">
      <c r="A182" s="120" t="s">
        <v>608</v>
      </c>
      <c r="B182" s="115" t="s">
        <v>609</v>
      </c>
    </row>
    <row r="183" spans="1:2" ht="20.100000000000001" customHeight="1">
      <c r="A183" s="120" t="s">
        <v>610</v>
      </c>
      <c r="B183" s="115" t="s">
        <v>611</v>
      </c>
    </row>
    <row r="184" spans="1:2" ht="20.100000000000001" customHeight="1">
      <c r="A184" s="120" t="s">
        <v>612</v>
      </c>
      <c r="B184" s="115" t="s">
        <v>613</v>
      </c>
    </row>
    <row r="185" spans="1:2" ht="20.100000000000001" customHeight="1">
      <c r="A185" s="120" t="s">
        <v>614</v>
      </c>
      <c r="B185" s="115" t="s">
        <v>615</v>
      </c>
    </row>
    <row r="186" spans="1:2" ht="20.100000000000001" customHeight="1">
      <c r="A186" s="120" t="s">
        <v>616</v>
      </c>
      <c r="B186" s="115" t="s">
        <v>617</v>
      </c>
    </row>
    <row r="187" spans="1:2" ht="20.100000000000001" customHeight="1">
      <c r="A187" s="120" t="s">
        <v>618</v>
      </c>
      <c r="B187" s="115" t="s">
        <v>619</v>
      </c>
    </row>
    <row r="188" spans="1:2" ht="20.100000000000001" customHeight="1">
      <c r="A188" s="120" t="s">
        <v>620</v>
      </c>
      <c r="B188" s="115" t="s">
        <v>621</v>
      </c>
    </row>
    <row r="189" spans="1:2" ht="20.100000000000001" customHeight="1">
      <c r="A189" s="120" t="s">
        <v>622</v>
      </c>
      <c r="B189" s="115" t="s">
        <v>623</v>
      </c>
    </row>
    <row r="190" spans="1:2" ht="20.100000000000001" customHeight="1">
      <c r="A190" s="120" t="s">
        <v>624</v>
      </c>
      <c r="B190" s="115" t="s">
        <v>625</v>
      </c>
    </row>
    <row r="191" spans="1:2" ht="20.100000000000001" customHeight="1">
      <c r="A191" s="120" t="s">
        <v>626</v>
      </c>
      <c r="B191" s="115" t="s">
        <v>627</v>
      </c>
    </row>
    <row r="192" spans="1:2" ht="20.100000000000001" customHeight="1">
      <c r="A192" s="120" t="s">
        <v>628</v>
      </c>
      <c r="B192" s="115" t="s">
        <v>629</v>
      </c>
    </row>
    <row r="193" spans="1:2" ht="20.100000000000001" customHeight="1">
      <c r="A193" s="120" t="s">
        <v>630</v>
      </c>
      <c r="B193" s="115" t="s">
        <v>631</v>
      </c>
    </row>
    <row r="194" spans="1:2" ht="20.100000000000001" customHeight="1">
      <c r="A194" s="120" t="s">
        <v>632</v>
      </c>
      <c r="B194" s="115" t="s">
        <v>633</v>
      </c>
    </row>
    <row r="195" spans="1:2" ht="20.100000000000001" customHeight="1">
      <c r="A195" s="120" t="s">
        <v>634</v>
      </c>
      <c r="B195" s="115" t="s">
        <v>635</v>
      </c>
    </row>
    <row r="196" spans="1:2" ht="20.100000000000001" customHeight="1">
      <c r="A196" s="120" t="s">
        <v>636</v>
      </c>
      <c r="B196" s="115" t="s">
        <v>637</v>
      </c>
    </row>
    <row r="197" spans="1:2" ht="20.100000000000001" customHeight="1">
      <c r="A197" s="120" t="s">
        <v>638</v>
      </c>
      <c r="B197" s="115" t="s">
        <v>639</v>
      </c>
    </row>
    <row r="198" spans="1:2" ht="20.100000000000001" customHeight="1">
      <c r="A198" s="120" t="s">
        <v>640</v>
      </c>
      <c r="B198" s="115" t="s">
        <v>641</v>
      </c>
    </row>
    <row r="199" spans="1:2" ht="20.100000000000001" customHeight="1">
      <c r="A199" s="120" t="s">
        <v>642</v>
      </c>
      <c r="B199" s="115" t="s">
        <v>643</v>
      </c>
    </row>
    <row r="200" spans="1:2" ht="20.100000000000001" customHeight="1">
      <c r="A200" s="120" t="s">
        <v>644</v>
      </c>
      <c r="B200" s="115" t="s">
        <v>645</v>
      </c>
    </row>
    <row r="201" spans="1:2" ht="20.100000000000001" customHeight="1">
      <c r="A201" s="120" t="s">
        <v>646</v>
      </c>
      <c r="B201" s="115" t="s">
        <v>647</v>
      </c>
    </row>
    <row r="202" spans="1:2" ht="20.100000000000001" customHeight="1">
      <c r="A202" s="120" t="s">
        <v>648</v>
      </c>
      <c r="B202" s="115" t="s">
        <v>649</v>
      </c>
    </row>
    <row r="203" spans="1:2" ht="20.100000000000001" customHeight="1">
      <c r="A203" s="120" t="s">
        <v>650</v>
      </c>
      <c r="B203" s="115" t="s">
        <v>651</v>
      </c>
    </row>
    <row r="204" spans="1:2" ht="20.100000000000001" customHeight="1">
      <c r="A204" s="120" t="s">
        <v>652</v>
      </c>
      <c r="B204" s="115" t="s">
        <v>653</v>
      </c>
    </row>
    <row r="205" spans="1:2" ht="20.100000000000001" customHeight="1">
      <c r="A205" s="120" t="s">
        <v>654</v>
      </c>
      <c r="B205" s="115" t="s">
        <v>655</v>
      </c>
    </row>
    <row r="206" spans="1:2" ht="20.100000000000001" customHeight="1">
      <c r="A206" s="120" t="s">
        <v>656</v>
      </c>
      <c r="B206" s="115" t="s">
        <v>657</v>
      </c>
    </row>
    <row r="207" spans="1:2" ht="20.100000000000001" customHeight="1">
      <c r="A207" s="120" t="s">
        <v>658</v>
      </c>
      <c r="B207" s="115" t="s">
        <v>659</v>
      </c>
    </row>
    <row r="208" spans="1:2" ht="20.100000000000001" customHeight="1">
      <c r="A208" s="120" t="s">
        <v>660</v>
      </c>
      <c r="B208" s="115" t="s">
        <v>661</v>
      </c>
    </row>
    <row r="209" spans="1:2" ht="20.100000000000001" customHeight="1">
      <c r="A209" s="120" t="s">
        <v>662</v>
      </c>
      <c r="B209" s="115" t="s">
        <v>663</v>
      </c>
    </row>
    <row r="210" spans="1:2" ht="20.100000000000001" customHeight="1">
      <c r="A210" s="120" t="s">
        <v>664</v>
      </c>
      <c r="B210" s="115" t="s">
        <v>665</v>
      </c>
    </row>
    <row r="211" spans="1:2" ht="20.100000000000001" customHeight="1">
      <c r="A211" s="120" t="s">
        <v>666</v>
      </c>
      <c r="B211" s="115" t="s">
        <v>667</v>
      </c>
    </row>
    <row r="212" spans="1:2" ht="20.100000000000001" customHeight="1">
      <c r="A212" s="120" t="s">
        <v>668</v>
      </c>
      <c r="B212" s="115" t="s">
        <v>669</v>
      </c>
    </row>
    <row r="213" spans="1:2" ht="20.100000000000001" customHeight="1">
      <c r="A213" s="120" t="s">
        <v>670</v>
      </c>
      <c r="B213" s="115" t="s">
        <v>671</v>
      </c>
    </row>
    <row r="214" spans="1:2" ht="20.100000000000001" customHeight="1">
      <c r="A214" s="120" t="s">
        <v>672</v>
      </c>
      <c r="B214" s="115" t="s">
        <v>673</v>
      </c>
    </row>
    <row r="215" spans="1:2" ht="20.100000000000001" customHeight="1">
      <c r="A215" s="120" t="s">
        <v>674</v>
      </c>
      <c r="B215" s="115" t="s">
        <v>675</v>
      </c>
    </row>
    <row r="216" spans="1:2" ht="20.100000000000001" customHeight="1">
      <c r="A216" s="120" t="s">
        <v>676</v>
      </c>
      <c r="B216" s="115" t="s">
        <v>677</v>
      </c>
    </row>
    <row r="217" spans="1:2" ht="20.100000000000001" customHeight="1">
      <c r="A217" s="120" t="s">
        <v>678</v>
      </c>
      <c r="B217" s="115" t="s">
        <v>679</v>
      </c>
    </row>
    <row r="218" spans="1:2" ht="20.100000000000001" customHeight="1">
      <c r="A218" s="120" t="s">
        <v>680</v>
      </c>
      <c r="B218" s="115" t="s">
        <v>681</v>
      </c>
    </row>
    <row r="219" spans="1:2" ht="20.100000000000001" customHeight="1">
      <c r="A219" s="120" t="s">
        <v>682</v>
      </c>
      <c r="B219" s="115" t="s">
        <v>683</v>
      </c>
    </row>
    <row r="220" spans="1:2" ht="20.100000000000001" customHeight="1">
      <c r="A220" s="120" t="s">
        <v>684</v>
      </c>
      <c r="B220" s="115" t="s">
        <v>685</v>
      </c>
    </row>
    <row r="221" spans="1:2" ht="20.100000000000001" customHeight="1">
      <c r="A221" s="120" t="s">
        <v>686</v>
      </c>
      <c r="B221" s="115" t="s">
        <v>687</v>
      </c>
    </row>
    <row r="222" spans="1:2" ht="20.100000000000001" customHeight="1">
      <c r="A222" s="120" t="s">
        <v>688</v>
      </c>
      <c r="B222" s="115" t="s">
        <v>689</v>
      </c>
    </row>
    <row r="223" spans="1:2" ht="20.100000000000001" customHeight="1">
      <c r="A223" s="120" t="s">
        <v>690</v>
      </c>
      <c r="B223" s="115" t="s">
        <v>691</v>
      </c>
    </row>
    <row r="224" spans="1:2" ht="20.100000000000001" customHeight="1">
      <c r="A224" s="120" t="s">
        <v>692</v>
      </c>
      <c r="B224" s="115" t="s">
        <v>693</v>
      </c>
    </row>
    <row r="225" spans="1:2" ht="20.100000000000001" customHeight="1">
      <c r="A225" s="120" t="s">
        <v>694</v>
      </c>
      <c r="B225" s="115" t="s">
        <v>695</v>
      </c>
    </row>
    <row r="226" spans="1:2" ht="20.100000000000001" customHeight="1">
      <c r="A226" s="120" t="s">
        <v>696</v>
      </c>
      <c r="B226" s="115" t="s">
        <v>697</v>
      </c>
    </row>
    <row r="227" spans="1:2" ht="20.100000000000001" customHeight="1">
      <c r="A227" s="120" t="s">
        <v>698</v>
      </c>
      <c r="B227" s="115" t="s">
        <v>699</v>
      </c>
    </row>
    <row r="228" spans="1:2" ht="20.100000000000001" customHeight="1">
      <c r="A228" s="120" t="s">
        <v>700</v>
      </c>
      <c r="B228" s="115" t="s">
        <v>701</v>
      </c>
    </row>
    <row r="229" spans="1:2" ht="20.100000000000001" customHeight="1">
      <c r="A229" s="120" t="s">
        <v>702</v>
      </c>
      <c r="B229" s="115" t="s">
        <v>703</v>
      </c>
    </row>
    <row r="230" spans="1:2" ht="20.100000000000001" customHeight="1">
      <c r="A230" s="120" t="s">
        <v>704</v>
      </c>
      <c r="B230" s="115" t="s">
        <v>705</v>
      </c>
    </row>
    <row r="231" spans="1:2" ht="20.100000000000001" customHeight="1">
      <c r="A231" s="120" t="s">
        <v>706</v>
      </c>
      <c r="B231" s="115" t="s">
        <v>707</v>
      </c>
    </row>
    <row r="232" spans="1:2" ht="20.100000000000001" customHeight="1">
      <c r="A232" s="120" t="s">
        <v>708</v>
      </c>
      <c r="B232" s="115" t="s">
        <v>709</v>
      </c>
    </row>
    <row r="233" spans="1:2" ht="20.100000000000001" customHeight="1">
      <c r="A233" s="120" t="s">
        <v>710</v>
      </c>
      <c r="B233" s="115" t="s">
        <v>711</v>
      </c>
    </row>
    <row r="234" spans="1:2" ht="20.100000000000001" customHeight="1">
      <c r="A234" s="120" t="s">
        <v>712</v>
      </c>
      <c r="B234" s="115" t="s">
        <v>713</v>
      </c>
    </row>
    <row r="235" spans="1:2" ht="20.100000000000001" customHeight="1">
      <c r="A235" s="120" t="s">
        <v>714</v>
      </c>
      <c r="B235" s="115" t="s">
        <v>715</v>
      </c>
    </row>
    <row r="236" spans="1:2" ht="20.100000000000001" customHeight="1">
      <c r="A236" s="120" t="s">
        <v>716</v>
      </c>
      <c r="B236" s="115" t="s">
        <v>717</v>
      </c>
    </row>
    <row r="237" spans="1:2" ht="20.100000000000001" customHeight="1">
      <c r="A237" s="120" t="s">
        <v>718</v>
      </c>
      <c r="B237" s="115" t="s">
        <v>719</v>
      </c>
    </row>
    <row r="238" spans="1:2" ht="20.100000000000001" customHeight="1">
      <c r="A238" s="120" t="s">
        <v>720</v>
      </c>
      <c r="B238" s="115" t="s">
        <v>721</v>
      </c>
    </row>
    <row r="239" spans="1:2" ht="20.100000000000001" customHeight="1">
      <c r="A239" s="120" t="s">
        <v>722</v>
      </c>
      <c r="B239" s="115" t="s">
        <v>723</v>
      </c>
    </row>
    <row r="240" spans="1:2" ht="20.100000000000001" customHeight="1">
      <c r="A240" s="120" t="s">
        <v>724</v>
      </c>
      <c r="B240" s="115" t="s">
        <v>725</v>
      </c>
    </row>
    <row r="241" spans="1:2" ht="20.100000000000001" customHeight="1">
      <c r="A241" s="120" t="s">
        <v>726</v>
      </c>
      <c r="B241" s="115" t="s">
        <v>727</v>
      </c>
    </row>
    <row r="242" spans="1:2" ht="20.100000000000001" customHeight="1">
      <c r="A242" s="120" t="s">
        <v>728</v>
      </c>
      <c r="B242" s="115" t="s">
        <v>729</v>
      </c>
    </row>
    <row r="243" spans="1:2" ht="20.100000000000001" customHeight="1">
      <c r="A243" s="120" t="s">
        <v>730</v>
      </c>
      <c r="B243" s="115" t="s">
        <v>731</v>
      </c>
    </row>
    <row r="244" spans="1:2" ht="20.100000000000001" customHeight="1">
      <c r="A244" s="120" t="s">
        <v>732</v>
      </c>
      <c r="B244" s="115" t="s">
        <v>733</v>
      </c>
    </row>
    <row r="245" spans="1:2" ht="20.100000000000001" customHeight="1">
      <c r="A245" s="120" t="s">
        <v>734</v>
      </c>
      <c r="B245" s="115" t="s">
        <v>735</v>
      </c>
    </row>
    <row r="246" spans="1:2" ht="20.100000000000001" customHeight="1">
      <c r="A246" s="120" t="s">
        <v>736</v>
      </c>
      <c r="B246" s="115" t="s">
        <v>737</v>
      </c>
    </row>
    <row r="247" spans="1:2" ht="20.100000000000001" customHeight="1">
      <c r="A247" s="120" t="s">
        <v>738</v>
      </c>
      <c r="B247" s="115" t="s">
        <v>739</v>
      </c>
    </row>
    <row r="248" spans="1:2" ht="20.100000000000001" customHeight="1">
      <c r="A248" s="120" t="s">
        <v>740</v>
      </c>
      <c r="B248" s="115" t="s">
        <v>741</v>
      </c>
    </row>
    <row r="249" spans="1:2" ht="20.100000000000001" customHeight="1">
      <c r="A249" s="120" t="s">
        <v>742</v>
      </c>
      <c r="B249" s="115" t="s">
        <v>743</v>
      </c>
    </row>
    <row r="250" spans="1:2" ht="20.100000000000001" customHeight="1">
      <c r="A250" s="120" t="s">
        <v>744</v>
      </c>
      <c r="B250" s="115" t="s">
        <v>745</v>
      </c>
    </row>
    <row r="251" spans="1:2" ht="20.100000000000001" customHeight="1">
      <c r="A251" s="120" t="s">
        <v>746</v>
      </c>
      <c r="B251" s="115" t="s">
        <v>747</v>
      </c>
    </row>
    <row r="252" spans="1:2" ht="20.100000000000001" customHeight="1">
      <c r="A252" s="120" t="s">
        <v>748</v>
      </c>
      <c r="B252" s="115" t="s">
        <v>749</v>
      </c>
    </row>
    <row r="253" spans="1:2" ht="20.100000000000001" customHeight="1">
      <c r="A253" s="120" t="s">
        <v>750</v>
      </c>
      <c r="B253" s="115" t="s">
        <v>751</v>
      </c>
    </row>
    <row r="254" spans="1:2" ht="20.100000000000001" customHeight="1">
      <c r="A254" s="120" t="s">
        <v>752</v>
      </c>
      <c r="B254" s="115" t="s">
        <v>753</v>
      </c>
    </row>
    <row r="255" spans="1:2" ht="20.100000000000001" customHeight="1">
      <c r="A255" s="120" t="s">
        <v>754</v>
      </c>
      <c r="B255" s="115" t="s">
        <v>755</v>
      </c>
    </row>
    <row r="256" spans="1:2" ht="20.100000000000001" customHeight="1">
      <c r="A256" s="120" t="s">
        <v>756</v>
      </c>
      <c r="B256" s="115" t="s">
        <v>757</v>
      </c>
    </row>
    <row r="257" spans="1:2" ht="20.100000000000001" customHeight="1">
      <c r="A257" s="120" t="s">
        <v>758</v>
      </c>
      <c r="B257" s="115" t="s">
        <v>759</v>
      </c>
    </row>
    <row r="258" spans="1:2" ht="20.100000000000001" customHeight="1">
      <c r="A258" s="120" t="s">
        <v>760</v>
      </c>
      <c r="B258" s="115" t="s">
        <v>761</v>
      </c>
    </row>
    <row r="259" spans="1:2" ht="20.100000000000001" customHeight="1">
      <c r="A259" s="120" t="s">
        <v>762</v>
      </c>
      <c r="B259" s="115" t="s">
        <v>763</v>
      </c>
    </row>
    <row r="260" spans="1:2" ht="20.100000000000001" customHeight="1">
      <c r="A260" s="120" t="s">
        <v>764</v>
      </c>
      <c r="B260" s="115" t="s">
        <v>765</v>
      </c>
    </row>
    <row r="261" spans="1:2" ht="20.100000000000001" customHeight="1">
      <c r="A261" s="120" t="s">
        <v>766</v>
      </c>
      <c r="B261" s="115" t="s">
        <v>767</v>
      </c>
    </row>
    <row r="262" spans="1:2" ht="20.100000000000001" customHeight="1">
      <c r="A262" s="120" t="s">
        <v>768</v>
      </c>
      <c r="B262" s="115" t="s">
        <v>769</v>
      </c>
    </row>
    <row r="263" spans="1:2" ht="20.100000000000001" customHeight="1">
      <c r="A263" s="120" t="s">
        <v>770</v>
      </c>
      <c r="B263" s="115" t="s">
        <v>771</v>
      </c>
    </row>
    <row r="264" spans="1:2" ht="20.100000000000001" customHeight="1">
      <c r="A264" s="120" t="s">
        <v>772</v>
      </c>
      <c r="B264" s="115" t="s">
        <v>773</v>
      </c>
    </row>
    <row r="265" spans="1:2" ht="20.100000000000001" customHeight="1">
      <c r="A265" s="120" t="s">
        <v>774</v>
      </c>
      <c r="B265" s="115" t="s">
        <v>775</v>
      </c>
    </row>
    <row r="266" spans="1:2" ht="20.100000000000001" customHeight="1">
      <c r="A266" s="120" t="s">
        <v>776</v>
      </c>
      <c r="B266" s="115" t="s">
        <v>777</v>
      </c>
    </row>
    <row r="267" spans="1:2" ht="20.100000000000001" customHeight="1">
      <c r="A267" s="120" t="s">
        <v>778</v>
      </c>
      <c r="B267" s="115" t="s">
        <v>779</v>
      </c>
    </row>
    <row r="268" spans="1:2" ht="20.100000000000001" customHeight="1">
      <c r="A268" s="120" t="s">
        <v>780</v>
      </c>
      <c r="B268" s="115" t="s">
        <v>781</v>
      </c>
    </row>
    <row r="269" spans="1:2" ht="20.100000000000001" customHeight="1">
      <c r="A269" s="120" t="s">
        <v>782</v>
      </c>
      <c r="B269" s="115" t="s">
        <v>783</v>
      </c>
    </row>
    <row r="270" spans="1:2" ht="20.100000000000001" customHeight="1">
      <c r="A270" s="120" t="s">
        <v>784</v>
      </c>
      <c r="B270" s="115" t="s">
        <v>785</v>
      </c>
    </row>
    <row r="271" spans="1:2" ht="20.100000000000001" customHeight="1">
      <c r="A271" s="120" t="s">
        <v>786</v>
      </c>
      <c r="B271" s="115" t="s">
        <v>787</v>
      </c>
    </row>
    <row r="272" spans="1:2" ht="20.100000000000001" customHeight="1">
      <c r="A272" s="120" t="s">
        <v>788</v>
      </c>
      <c r="B272" s="115" t="s">
        <v>789</v>
      </c>
    </row>
    <row r="273" spans="1:2" ht="20.100000000000001" customHeight="1">
      <c r="A273" s="120" t="s">
        <v>790</v>
      </c>
      <c r="B273" s="115" t="s">
        <v>791</v>
      </c>
    </row>
    <row r="274" spans="1:2" ht="20.100000000000001" customHeight="1">
      <c r="A274" s="120" t="s">
        <v>792</v>
      </c>
      <c r="B274" s="115" t="s">
        <v>793</v>
      </c>
    </row>
    <row r="275" spans="1:2" ht="20.100000000000001" customHeight="1">
      <c r="A275" s="120" t="s">
        <v>794</v>
      </c>
      <c r="B275" s="115" t="s">
        <v>795</v>
      </c>
    </row>
    <row r="276" spans="1:2" ht="20.100000000000001" customHeight="1">
      <c r="A276" s="120" t="s">
        <v>796</v>
      </c>
      <c r="B276" s="115" t="s">
        <v>797</v>
      </c>
    </row>
    <row r="277" spans="1:2" ht="20.100000000000001" customHeight="1">
      <c r="A277" s="120" t="s">
        <v>798</v>
      </c>
      <c r="B277" s="115" t="s">
        <v>799</v>
      </c>
    </row>
    <row r="278" spans="1:2" ht="20.100000000000001" customHeight="1">
      <c r="A278" s="120" t="s">
        <v>800</v>
      </c>
      <c r="B278" s="115" t="s">
        <v>801</v>
      </c>
    </row>
    <row r="279" spans="1:2" ht="20.100000000000001" customHeight="1">
      <c r="A279" s="120" t="s">
        <v>802</v>
      </c>
      <c r="B279" s="115" t="s">
        <v>803</v>
      </c>
    </row>
    <row r="280" spans="1:2" ht="20.100000000000001" customHeight="1">
      <c r="A280" s="120" t="s">
        <v>804</v>
      </c>
      <c r="B280" s="115" t="s">
        <v>805</v>
      </c>
    </row>
    <row r="281" spans="1:2" ht="20.100000000000001" customHeight="1">
      <c r="A281" s="120" t="s">
        <v>806</v>
      </c>
      <c r="B281" s="115" t="s">
        <v>807</v>
      </c>
    </row>
    <row r="282" spans="1:2" ht="20.100000000000001" customHeight="1">
      <c r="A282" s="120" t="s">
        <v>808</v>
      </c>
      <c r="B282" s="115" t="s">
        <v>809</v>
      </c>
    </row>
    <row r="283" spans="1:2" ht="20.100000000000001" customHeight="1">
      <c r="A283" s="120" t="s">
        <v>810</v>
      </c>
      <c r="B283" s="115" t="s">
        <v>811</v>
      </c>
    </row>
    <row r="284" spans="1:2" ht="20.100000000000001" customHeight="1">
      <c r="A284" s="120" t="s">
        <v>812</v>
      </c>
      <c r="B284" s="115" t="s">
        <v>813</v>
      </c>
    </row>
    <row r="285" spans="1:2" ht="20.100000000000001" customHeight="1">
      <c r="A285" s="120" t="s">
        <v>814</v>
      </c>
      <c r="B285" s="115" t="s">
        <v>815</v>
      </c>
    </row>
    <row r="286" spans="1:2" ht="20.100000000000001" customHeight="1">
      <c r="A286" s="120" t="s">
        <v>816</v>
      </c>
      <c r="B286" s="115" t="s">
        <v>817</v>
      </c>
    </row>
    <row r="287" spans="1:2" ht="20.100000000000001" customHeight="1">
      <c r="A287" s="120" t="s">
        <v>818</v>
      </c>
      <c r="B287" s="115" t="s">
        <v>819</v>
      </c>
    </row>
    <row r="288" spans="1:2" ht="20.100000000000001" customHeight="1">
      <c r="A288" s="120" t="s">
        <v>820</v>
      </c>
      <c r="B288" s="115" t="s">
        <v>821</v>
      </c>
    </row>
    <row r="289" spans="1:2" ht="20.100000000000001" customHeight="1">
      <c r="A289" s="120" t="s">
        <v>822</v>
      </c>
      <c r="B289" s="115" t="s">
        <v>823</v>
      </c>
    </row>
    <row r="290" spans="1:2" ht="20.100000000000001" customHeight="1">
      <c r="A290" s="120" t="s">
        <v>824</v>
      </c>
      <c r="B290" s="115" t="s">
        <v>825</v>
      </c>
    </row>
    <row r="291" spans="1:2" ht="20.100000000000001" customHeight="1">
      <c r="A291" s="120" t="s">
        <v>826</v>
      </c>
      <c r="B291" s="115" t="s">
        <v>827</v>
      </c>
    </row>
    <row r="292" spans="1:2" ht="20.100000000000001" customHeight="1">
      <c r="A292" s="120" t="s">
        <v>626</v>
      </c>
      <c r="B292" s="115" t="s">
        <v>828</v>
      </c>
    </row>
    <row r="293" spans="1:2" ht="20.100000000000001" customHeight="1">
      <c r="A293" s="120" t="s">
        <v>829</v>
      </c>
      <c r="B293" s="115" t="s">
        <v>830</v>
      </c>
    </row>
    <row r="294" spans="1:2" ht="20.100000000000001" customHeight="1">
      <c r="A294" s="120" t="s">
        <v>700</v>
      </c>
      <c r="B294" s="115" t="s">
        <v>831</v>
      </c>
    </row>
    <row r="295" spans="1:2" ht="20.100000000000001" customHeight="1">
      <c r="A295" s="120" t="s">
        <v>832</v>
      </c>
      <c r="B295" s="115" t="s">
        <v>833</v>
      </c>
    </row>
    <row r="296" spans="1:2" ht="20.100000000000001" customHeight="1">
      <c r="A296" s="120" t="s">
        <v>834</v>
      </c>
      <c r="B296" s="115" t="s">
        <v>835</v>
      </c>
    </row>
    <row r="297" spans="1:2" ht="20.100000000000001" customHeight="1">
      <c r="A297" s="120" t="s">
        <v>836</v>
      </c>
      <c r="B297" s="115" t="s">
        <v>837</v>
      </c>
    </row>
    <row r="298" spans="1:2" ht="20.100000000000001" customHeight="1">
      <c r="A298" s="120" t="s">
        <v>838</v>
      </c>
      <c r="B298" s="115" t="s">
        <v>839</v>
      </c>
    </row>
    <row r="299" spans="1:2" ht="20.100000000000001" customHeight="1">
      <c r="A299" s="120" t="s">
        <v>840</v>
      </c>
      <c r="B299" s="115" t="s">
        <v>841</v>
      </c>
    </row>
    <row r="300" spans="1:2" ht="20.100000000000001" customHeight="1">
      <c r="A300" s="120" t="s">
        <v>842</v>
      </c>
      <c r="B300" s="115" t="s">
        <v>843</v>
      </c>
    </row>
    <row r="301" spans="1:2" ht="20.100000000000001" customHeight="1">
      <c r="A301" s="120" t="s">
        <v>844</v>
      </c>
      <c r="B301" s="115" t="s">
        <v>845</v>
      </c>
    </row>
    <row r="302" spans="1:2" ht="20.100000000000001" customHeight="1">
      <c r="A302" s="120" t="s">
        <v>846</v>
      </c>
      <c r="B302" s="115" t="s">
        <v>847</v>
      </c>
    </row>
    <row r="303" spans="1:2" ht="20.100000000000001" customHeight="1">
      <c r="A303" s="120" t="s">
        <v>848</v>
      </c>
      <c r="B303" s="115" t="s">
        <v>849</v>
      </c>
    </row>
    <row r="304" spans="1:2" ht="20.100000000000001" customHeight="1">
      <c r="A304" s="120" t="s">
        <v>850</v>
      </c>
      <c r="B304" s="115" t="s">
        <v>851</v>
      </c>
    </row>
    <row r="305" spans="1:2" ht="20.100000000000001" customHeight="1">
      <c r="A305" s="120" t="s">
        <v>852</v>
      </c>
      <c r="B305" s="115" t="s">
        <v>853</v>
      </c>
    </row>
    <row r="306" spans="1:2" ht="20.100000000000001" customHeight="1">
      <c r="A306" s="120" t="s">
        <v>854</v>
      </c>
      <c r="B306" s="115" t="s">
        <v>855</v>
      </c>
    </row>
    <row r="307" spans="1:2" ht="20.100000000000001" customHeight="1">
      <c r="A307" s="120" t="s">
        <v>856</v>
      </c>
      <c r="B307" s="115" t="s">
        <v>857</v>
      </c>
    </row>
    <row r="308" spans="1:2" ht="20.100000000000001" customHeight="1">
      <c r="A308" s="120" t="s">
        <v>858</v>
      </c>
      <c r="B308" s="115" t="s">
        <v>859</v>
      </c>
    </row>
    <row r="309" spans="1:2" ht="20.100000000000001" customHeight="1">
      <c r="A309" s="120" t="s">
        <v>860</v>
      </c>
      <c r="B309" s="115" t="s">
        <v>861</v>
      </c>
    </row>
    <row r="310" spans="1:2" ht="20.100000000000001" customHeight="1">
      <c r="A310" s="120" t="s">
        <v>862</v>
      </c>
      <c r="B310" s="115" t="s">
        <v>863</v>
      </c>
    </row>
    <row r="311" spans="1:2" ht="20.100000000000001" customHeight="1">
      <c r="A311" s="120" t="s">
        <v>864</v>
      </c>
      <c r="B311" s="115" t="s">
        <v>865</v>
      </c>
    </row>
    <row r="312" spans="1:2" ht="20.100000000000001" customHeight="1">
      <c r="A312" s="120" t="s">
        <v>866</v>
      </c>
      <c r="B312" s="115" t="s">
        <v>867</v>
      </c>
    </row>
    <row r="313" spans="1:2" ht="20.100000000000001" customHeight="1">
      <c r="A313" s="120" t="s">
        <v>868</v>
      </c>
      <c r="B313" s="115" t="s">
        <v>869</v>
      </c>
    </row>
    <row r="314" spans="1:2" ht="20.100000000000001" customHeight="1">
      <c r="A314" s="120" t="s">
        <v>870</v>
      </c>
      <c r="B314" s="115" t="s">
        <v>871</v>
      </c>
    </row>
    <row r="315" spans="1:2" ht="20.100000000000001" customHeight="1">
      <c r="A315" s="120" t="s">
        <v>872</v>
      </c>
      <c r="B315" s="115" t="s">
        <v>873</v>
      </c>
    </row>
    <row r="316" spans="1:2" ht="20.100000000000001" customHeight="1">
      <c r="A316" s="120" t="s">
        <v>874</v>
      </c>
      <c r="B316" s="115" t="s">
        <v>875</v>
      </c>
    </row>
    <row r="317" spans="1:2" ht="20.100000000000001" customHeight="1">
      <c r="A317" s="120" t="s">
        <v>876</v>
      </c>
      <c r="B317" s="115" t="s">
        <v>877</v>
      </c>
    </row>
    <row r="318" spans="1:2" ht="20.100000000000001" customHeight="1">
      <c r="A318" s="120" t="s">
        <v>878</v>
      </c>
      <c r="B318" s="115" t="s">
        <v>879</v>
      </c>
    </row>
    <row r="319" spans="1:2" ht="20.100000000000001" customHeight="1">
      <c r="A319" s="120" t="s">
        <v>880</v>
      </c>
      <c r="B319" s="115" t="s">
        <v>881</v>
      </c>
    </row>
    <row r="320" spans="1:2" ht="20.100000000000001" customHeight="1">
      <c r="A320" s="120" t="s">
        <v>882</v>
      </c>
      <c r="B320" s="115" t="s">
        <v>883</v>
      </c>
    </row>
    <row r="321" spans="1:2" ht="20.100000000000001" customHeight="1">
      <c r="A321" s="120" t="s">
        <v>884</v>
      </c>
      <c r="B321" s="115" t="s">
        <v>885</v>
      </c>
    </row>
    <row r="322" spans="1:2" ht="20.100000000000001" customHeight="1">
      <c r="A322" s="120" t="s">
        <v>886</v>
      </c>
      <c r="B322" s="115" t="s">
        <v>887</v>
      </c>
    </row>
    <row r="323" spans="1:2" ht="20.100000000000001" customHeight="1">
      <c r="A323" s="120" t="s">
        <v>888</v>
      </c>
      <c r="B323" s="115" t="s">
        <v>889</v>
      </c>
    </row>
    <row r="324" spans="1:2" ht="20.100000000000001" customHeight="1">
      <c r="A324" s="120" t="s">
        <v>890</v>
      </c>
      <c r="B324" s="115" t="s">
        <v>891</v>
      </c>
    </row>
    <row r="325" spans="1:2" ht="20.100000000000001" customHeight="1">
      <c r="A325" s="120" t="s">
        <v>892</v>
      </c>
      <c r="B325" s="115" t="s">
        <v>893</v>
      </c>
    </row>
    <row r="326" spans="1:2" ht="20.100000000000001" customHeight="1">
      <c r="A326" s="120" t="s">
        <v>894</v>
      </c>
      <c r="B326" s="115" t="s">
        <v>895</v>
      </c>
    </row>
    <row r="327" spans="1:2" ht="20.100000000000001" customHeight="1">
      <c r="A327" s="120" t="s">
        <v>896</v>
      </c>
      <c r="B327" s="115" t="s">
        <v>897</v>
      </c>
    </row>
    <row r="328" spans="1:2" ht="20.100000000000001" customHeight="1">
      <c r="A328" s="120" t="s">
        <v>898</v>
      </c>
      <c r="B328" s="115" t="s">
        <v>899</v>
      </c>
    </row>
    <row r="329" spans="1:2" ht="20.100000000000001" customHeight="1">
      <c r="A329" s="120" t="s">
        <v>900</v>
      </c>
      <c r="B329" s="115" t="s">
        <v>901</v>
      </c>
    </row>
    <row r="330" spans="1:2" ht="20.100000000000001" customHeight="1">
      <c r="A330" s="120" t="s">
        <v>902</v>
      </c>
      <c r="B330" s="115" t="s">
        <v>903</v>
      </c>
    </row>
    <row r="331" spans="1:2" ht="20.100000000000001" customHeight="1">
      <c r="A331" s="120" t="s">
        <v>904</v>
      </c>
      <c r="B331" s="115" t="s">
        <v>905</v>
      </c>
    </row>
    <row r="332" spans="1:2" ht="20.100000000000001" customHeight="1">
      <c r="A332" s="120" t="s">
        <v>906</v>
      </c>
      <c r="B332" s="115" t="s">
        <v>907</v>
      </c>
    </row>
    <row r="333" spans="1:2" ht="20.100000000000001" customHeight="1">
      <c r="A333" s="120" t="s">
        <v>908</v>
      </c>
      <c r="B333" s="115" t="s">
        <v>909</v>
      </c>
    </row>
    <row r="334" spans="1:2" ht="20.100000000000001" customHeight="1">
      <c r="A334" s="120" t="s">
        <v>910</v>
      </c>
      <c r="B334" s="115" t="s">
        <v>911</v>
      </c>
    </row>
    <row r="335" spans="1:2" ht="20.100000000000001" customHeight="1">
      <c r="A335" s="120" t="s">
        <v>912</v>
      </c>
      <c r="B335" s="115" t="s">
        <v>913</v>
      </c>
    </row>
    <row r="336" spans="1:2" ht="20.100000000000001" customHeight="1">
      <c r="A336" s="120" t="s">
        <v>914</v>
      </c>
      <c r="B336" s="115" t="s">
        <v>915</v>
      </c>
    </row>
    <row r="337" spans="1:2" ht="20.100000000000001" customHeight="1">
      <c r="A337" s="120" t="s">
        <v>916</v>
      </c>
      <c r="B337" s="115" t="s">
        <v>917</v>
      </c>
    </row>
    <row r="338" spans="1:2" ht="20.100000000000001" customHeight="1">
      <c r="A338" s="120" t="s">
        <v>918</v>
      </c>
      <c r="B338" s="115" t="s">
        <v>919</v>
      </c>
    </row>
    <row r="339" spans="1:2" ht="20.100000000000001" customHeight="1">
      <c r="A339" s="120" t="s">
        <v>920</v>
      </c>
      <c r="B339" s="115" t="s">
        <v>921</v>
      </c>
    </row>
    <row r="340" spans="1:2" ht="20.100000000000001" customHeight="1">
      <c r="A340" s="120" t="s">
        <v>922</v>
      </c>
      <c r="B340" s="115" t="s">
        <v>923</v>
      </c>
    </row>
    <row r="341" spans="1:2" ht="20.100000000000001" customHeight="1">
      <c r="A341" s="120" t="s">
        <v>924</v>
      </c>
      <c r="B341" s="115" t="s">
        <v>925</v>
      </c>
    </row>
    <row r="342" spans="1:2" ht="20.100000000000001" customHeight="1">
      <c r="A342" s="120" t="s">
        <v>926</v>
      </c>
      <c r="B342" s="115" t="s">
        <v>927</v>
      </c>
    </row>
    <row r="343" spans="1:2" ht="20.100000000000001" customHeight="1">
      <c r="A343" s="120" t="s">
        <v>928</v>
      </c>
      <c r="B343" s="115" t="s">
        <v>929</v>
      </c>
    </row>
    <row r="344" spans="1:2" ht="20.100000000000001" customHeight="1">
      <c r="A344" s="120" t="s">
        <v>930</v>
      </c>
      <c r="B344" s="115" t="s">
        <v>931</v>
      </c>
    </row>
    <row r="345" spans="1:2" ht="20.100000000000001" customHeight="1">
      <c r="A345" s="120" t="s">
        <v>932</v>
      </c>
      <c r="B345" s="115" t="s">
        <v>933</v>
      </c>
    </row>
    <row r="346" spans="1:2" ht="20.100000000000001" customHeight="1">
      <c r="A346" s="120" t="s">
        <v>934</v>
      </c>
      <c r="B346" s="115" t="s">
        <v>935</v>
      </c>
    </row>
    <row r="347" spans="1:2" ht="20.100000000000001" customHeight="1">
      <c r="A347" s="120" t="s">
        <v>936</v>
      </c>
      <c r="B347" s="115" t="s">
        <v>937</v>
      </c>
    </row>
    <row r="348" spans="1:2" ht="20.100000000000001" customHeight="1">
      <c r="A348" s="120" t="s">
        <v>938</v>
      </c>
      <c r="B348" s="115" t="s">
        <v>939</v>
      </c>
    </row>
    <row r="349" spans="1:2" ht="20.100000000000001" customHeight="1">
      <c r="A349" s="120" t="s">
        <v>940</v>
      </c>
      <c r="B349" s="115" t="s">
        <v>941</v>
      </c>
    </row>
    <row r="350" spans="1:2" ht="20.100000000000001" customHeight="1">
      <c r="A350" s="120" t="s">
        <v>942</v>
      </c>
      <c r="B350" s="115" t="s">
        <v>943</v>
      </c>
    </row>
    <row r="351" spans="1:2" ht="20.100000000000001" customHeight="1">
      <c r="A351" s="120" t="s">
        <v>944</v>
      </c>
      <c r="B351" s="115" t="s">
        <v>945</v>
      </c>
    </row>
    <row r="352" spans="1:2" ht="20.100000000000001" customHeight="1">
      <c r="A352" s="120" t="s">
        <v>946</v>
      </c>
      <c r="B352" s="115" t="s">
        <v>947</v>
      </c>
    </row>
    <row r="353" spans="1:2" ht="20.100000000000001" customHeight="1">
      <c r="A353" s="120" t="s">
        <v>948</v>
      </c>
      <c r="B353" s="115" t="s">
        <v>949</v>
      </c>
    </row>
    <row r="354" spans="1:2" ht="20.100000000000001" customHeight="1">
      <c r="A354" s="120" t="s">
        <v>950</v>
      </c>
      <c r="B354" s="115" t="s">
        <v>951</v>
      </c>
    </row>
    <row r="355" spans="1:2" ht="20.100000000000001" customHeight="1">
      <c r="A355" s="120" t="s">
        <v>952</v>
      </c>
      <c r="B355" s="115" t="s">
        <v>953</v>
      </c>
    </row>
    <row r="356" spans="1:2" ht="20.100000000000001" customHeight="1">
      <c r="A356" s="120" t="s">
        <v>954</v>
      </c>
      <c r="B356" s="115" t="s">
        <v>955</v>
      </c>
    </row>
    <row r="357" spans="1:2" ht="20.100000000000001" customHeight="1">
      <c r="A357" s="120" t="s">
        <v>956</v>
      </c>
      <c r="B357" s="115" t="s">
        <v>957</v>
      </c>
    </row>
    <row r="358" spans="1:2" ht="20.100000000000001" customHeight="1">
      <c r="A358" s="120" t="s">
        <v>958</v>
      </c>
      <c r="B358" s="115" t="s">
        <v>959</v>
      </c>
    </row>
    <row r="359" spans="1:2" ht="20.100000000000001" customHeight="1">
      <c r="A359" s="120" t="s">
        <v>960</v>
      </c>
      <c r="B359" s="115" t="s">
        <v>961</v>
      </c>
    </row>
    <row r="360" spans="1:2" ht="20.100000000000001" customHeight="1">
      <c r="A360" s="120" t="s">
        <v>962</v>
      </c>
      <c r="B360" s="115" t="s">
        <v>963</v>
      </c>
    </row>
    <row r="361" spans="1:2" ht="20.100000000000001" customHeight="1">
      <c r="A361" s="120" t="s">
        <v>964</v>
      </c>
      <c r="B361" s="115" t="s">
        <v>965</v>
      </c>
    </row>
    <row r="362" spans="1:2" ht="20.100000000000001" customHeight="1">
      <c r="A362" s="120" t="s">
        <v>966</v>
      </c>
      <c r="B362" s="115" t="s">
        <v>967</v>
      </c>
    </row>
    <row r="363" spans="1:2" ht="20.100000000000001" customHeight="1">
      <c r="A363" s="120" t="s">
        <v>968</v>
      </c>
      <c r="B363" s="115" t="s">
        <v>969</v>
      </c>
    </row>
    <row r="364" spans="1:2" ht="20.100000000000001" customHeight="1">
      <c r="A364" s="120" t="s">
        <v>970</v>
      </c>
      <c r="B364" s="115" t="s">
        <v>971</v>
      </c>
    </row>
    <row r="365" spans="1:2" ht="20.100000000000001" customHeight="1">
      <c r="A365" s="120" t="s">
        <v>972</v>
      </c>
      <c r="B365" s="115" t="s">
        <v>973</v>
      </c>
    </row>
    <row r="366" spans="1:2" ht="20.100000000000001" customHeight="1">
      <c r="A366" s="120" t="s">
        <v>974</v>
      </c>
      <c r="B366" s="115" t="s">
        <v>975</v>
      </c>
    </row>
    <row r="367" spans="1:2" ht="20.100000000000001" customHeight="1">
      <c r="A367" s="120" t="s">
        <v>976</v>
      </c>
      <c r="B367" s="115" t="s">
        <v>977</v>
      </c>
    </row>
    <row r="368" spans="1:2" ht="20.100000000000001" customHeight="1">
      <c r="A368" s="120" t="s">
        <v>978</v>
      </c>
      <c r="B368" s="115" t="s">
        <v>979</v>
      </c>
    </row>
    <row r="369" spans="1:2" ht="20.100000000000001" customHeight="1">
      <c r="A369" s="120" t="s">
        <v>980</v>
      </c>
      <c r="B369" s="115" t="s">
        <v>981</v>
      </c>
    </row>
    <row r="370" spans="1:2" ht="20.100000000000001" customHeight="1">
      <c r="A370" s="120" t="s">
        <v>982</v>
      </c>
      <c r="B370" s="115" t="s">
        <v>983</v>
      </c>
    </row>
    <row r="371" spans="1:2" ht="20.100000000000001" customHeight="1">
      <c r="A371" s="120" t="s">
        <v>984</v>
      </c>
      <c r="B371" s="115" t="s">
        <v>985</v>
      </c>
    </row>
    <row r="372" spans="1:2" ht="20.100000000000001" customHeight="1">
      <c r="A372" s="120" t="s">
        <v>986</v>
      </c>
      <c r="B372" s="115" t="s">
        <v>987</v>
      </c>
    </row>
    <row r="373" spans="1:2" ht="20.100000000000001" customHeight="1">
      <c r="A373" s="120" t="s">
        <v>988</v>
      </c>
      <c r="B373" s="115" t="s">
        <v>989</v>
      </c>
    </row>
    <row r="374" spans="1:2" ht="20.100000000000001" customHeight="1">
      <c r="A374" s="120" t="s">
        <v>990</v>
      </c>
      <c r="B374" s="115" t="s">
        <v>991</v>
      </c>
    </row>
    <row r="375" spans="1:2" ht="20.100000000000001" customHeight="1">
      <c r="A375" s="120" t="s">
        <v>992</v>
      </c>
      <c r="B375" s="115" t="s">
        <v>993</v>
      </c>
    </row>
    <row r="376" spans="1:2" ht="20.100000000000001" customHeight="1">
      <c r="A376" s="120" t="s">
        <v>994</v>
      </c>
      <c r="B376" s="115" t="s">
        <v>995</v>
      </c>
    </row>
    <row r="377" spans="1:2" ht="20.100000000000001" customHeight="1">
      <c r="A377" s="120" t="s">
        <v>996</v>
      </c>
      <c r="B377" s="115" t="s">
        <v>997</v>
      </c>
    </row>
    <row r="378" spans="1:2" ht="20.100000000000001" customHeight="1">
      <c r="A378" s="120" t="s">
        <v>998</v>
      </c>
      <c r="B378" s="115" t="s">
        <v>999</v>
      </c>
    </row>
    <row r="379" spans="1:2" ht="20.100000000000001" customHeight="1">
      <c r="A379" s="120" t="s">
        <v>1000</v>
      </c>
      <c r="B379" s="115" t="s">
        <v>1001</v>
      </c>
    </row>
    <row r="380" spans="1:2" ht="20.100000000000001" customHeight="1">
      <c r="A380" s="120" t="s">
        <v>1002</v>
      </c>
      <c r="B380" s="115" t="s">
        <v>1003</v>
      </c>
    </row>
    <row r="381" spans="1:2" ht="20.100000000000001" customHeight="1">
      <c r="A381" s="120" t="s">
        <v>1004</v>
      </c>
      <c r="B381" s="115" t="s">
        <v>1005</v>
      </c>
    </row>
    <row r="382" spans="1:2" ht="20.100000000000001" customHeight="1">
      <c r="A382" s="120" t="s">
        <v>1006</v>
      </c>
      <c r="B382" s="115" t="s">
        <v>1007</v>
      </c>
    </row>
    <row r="383" spans="1:2" ht="20.100000000000001" customHeight="1">
      <c r="A383" s="120" t="s">
        <v>1008</v>
      </c>
      <c r="B383" s="115" t="s">
        <v>1009</v>
      </c>
    </row>
    <row r="384" spans="1:2" ht="20.100000000000001" customHeight="1">
      <c r="A384" s="120" t="s">
        <v>1010</v>
      </c>
      <c r="B384" s="115" t="s">
        <v>1011</v>
      </c>
    </row>
    <row r="385" spans="1:2" ht="20.100000000000001" customHeight="1">
      <c r="A385" s="120" t="s">
        <v>1012</v>
      </c>
      <c r="B385" s="115" t="s">
        <v>1013</v>
      </c>
    </row>
    <row r="386" spans="1:2" ht="20.100000000000001" customHeight="1">
      <c r="A386" s="120" t="s">
        <v>1014</v>
      </c>
      <c r="B386" s="115" t="s">
        <v>1015</v>
      </c>
    </row>
    <row r="387" spans="1:2" ht="20.100000000000001" customHeight="1">
      <c r="A387" s="120" t="s">
        <v>1016</v>
      </c>
      <c r="B387" s="115" t="s">
        <v>1017</v>
      </c>
    </row>
    <row r="388" spans="1:2" ht="20.100000000000001" customHeight="1">
      <c r="A388" s="120" t="s">
        <v>1018</v>
      </c>
      <c r="B388" s="115" t="s">
        <v>1019</v>
      </c>
    </row>
    <row r="389" spans="1:2" ht="20.100000000000001" customHeight="1">
      <c r="A389" s="120" t="s">
        <v>1020</v>
      </c>
      <c r="B389" s="115" t="s">
        <v>1021</v>
      </c>
    </row>
    <row r="390" spans="1:2" ht="20.100000000000001" customHeight="1">
      <c r="A390" s="120" t="s">
        <v>1022</v>
      </c>
      <c r="B390" s="115" t="s">
        <v>1023</v>
      </c>
    </row>
    <row r="391" spans="1:2" ht="20.100000000000001" customHeight="1">
      <c r="A391" s="120" t="s">
        <v>1024</v>
      </c>
      <c r="B391" s="115" t="s">
        <v>1025</v>
      </c>
    </row>
    <row r="392" spans="1:2" ht="20.100000000000001" customHeight="1">
      <c r="A392" s="120" t="s">
        <v>1026</v>
      </c>
      <c r="B392" s="115" t="s">
        <v>1027</v>
      </c>
    </row>
    <row r="393" spans="1:2" ht="20.100000000000001" customHeight="1">
      <c r="A393" s="120" t="s">
        <v>1028</v>
      </c>
      <c r="B393" s="115" t="s">
        <v>1029</v>
      </c>
    </row>
    <row r="394" spans="1:2" ht="20.100000000000001" customHeight="1">
      <c r="A394" s="120" t="s">
        <v>1030</v>
      </c>
      <c r="B394" s="115" t="s">
        <v>1031</v>
      </c>
    </row>
    <row r="395" spans="1:2" ht="20.100000000000001" customHeight="1">
      <c r="A395" s="120" t="s">
        <v>1032</v>
      </c>
      <c r="B395" s="115" t="s">
        <v>1033</v>
      </c>
    </row>
    <row r="396" spans="1:2" ht="20.100000000000001" customHeight="1">
      <c r="A396" s="120" t="s">
        <v>1034</v>
      </c>
      <c r="B396" s="115" t="s">
        <v>1035</v>
      </c>
    </row>
    <row r="397" spans="1:2" ht="20.100000000000001" customHeight="1">
      <c r="A397" s="120" t="s">
        <v>1036</v>
      </c>
      <c r="B397" s="115" t="s">
        <v>1037</v>
      </c>
    </row>
    <row r="398" spans="1:2" ht="20.100000000000001" customHeight="1">
      <c r="A398" s="120" t="s">
        <v>1038</v>
      </c>
      <c r="B398" s="115" t="s">
        <v>1039</v>
      </c>
    </row>
    <row r="399" spans="1:2" ht="20.100000000000001" customHeight="1">
      <c r="A399" s="120" t="s">
        <v>1040</v>
      </c>
      <c r="B399" s="115" t="s">
        <v>1041</v>
      </c>
    </row>
    <row r="400" spans="1:2" ht="20.100000000000001" customHeight="1">
      <c r="A400" s="120" t="s">
        <v>1042</v>
      </c>
      <c r="B400" s="115" t="s">
        <v>1043</v>
      </c>
    </row>
    <row r="401" spans="1:2" ht="20.100000000000001" customHeight="1">
      <c r="A401" s="120" t="s">
        <v>1044</v>
      </c>
      <c r="B401" s="115" t="s">
        <v>1045</v>
      </c>
    </row>
    <row r="402" spans="1:2" ht="20.100000000000001" customHeight="1">
      <c r="A402" s="120" t="s">
        <v>1046</v>
      </c>
      <c r="B402" s="115" t="s">
        <v>1047</v>
      </c>
    </row>
    <row r="403" spans="1:2" ht="20.100000000000001" customHeight="1">
      <c r="A403" s="120" t="s">
        <v>1048</v>
      </c>
      <c r="B403" s="115" t="s">
        <v>1049</v>
      </c>
    </row>
    <row r="404" spans="1:2" ht="20.100000000000001" customHeight="1">
      <c r="A404" s="120" t="s">
        <v>1050</v>
      </c>
      <c r="B404" s="115" t="s">
        <v>1051</v>
      </c>
    </row>
    <row r="405" spans="1:2" ht="20.100000000000001" customHeight="1">
      <c r="A405" s="120" t="s">
        <v>1052</v>
      </c>
      <c r="B405" s="115" t="s">
        <v>1053</v>
      </c>
    </row>
    <row r="406" spans="1:2" ht="20.100000000000001" customHeight="1">
      <c r="A406" s="120" t="s">
        <v>1054</v>
      </c>
      <c r="B406" s="115" t="s">
        <v>1055</v>
      </c>
    </row>
    <row r="407" spans="1:2" ht="20.100000000000001" customHeight="1">
      <c r="A407" s="120" t="s">
        <v>1056</v>
      </c>
      <c r="B407" s="115" t="s">
        <v>1057</v>
      </c>
    </row>
    <row r="408" spans="1:2" ht="20.100000000000001" customHeight="1">
      <c r="A408" s="120" t="s">
        <v>1058</v>
      </c>
      <c r="B408" s="115" t="s">
        <v>1059</v>
      </c>
    </row>
    <row r="409" spans="1:2" ht="20.100000000000001" customHeight="1">
      <c r="A409" s="120" t="s">
        <v>1060</v>
      </c>
      <c r="B409" s="115" t="s">
        <v>1061</v>
      </c>
    </row>
    <row r="410" spans="1:2" ht="20.100000000000001" customHeight="1">
      <c r="A410" s="120" t="s">
        <v>1062</v>
      </c>
      <c r="B410" s="115" t="s">
        <v>1063</v>
      </c>
    </row>
    <row r="411" spans="1:2" ht="20.100000000000001" customHeight="1">
      <c r="A411" s="120" t="s">
        <v>1064</v>
      </c>
      <c r="B411" s="115" t="s">
        <v>1065</v>
      </c>
    </row>
    <row r="412" spans="1:2" ht="20.100000000000001" customHeight="1">
      <c r="A412" s="120" t="s">
        <v>1066</v>
      </c>
      <c r="B412" s="115" t="s">
        <v>1067</v>
      </c>
    </row>
    <row r="413" spans="1:2" ht="20.100000000000001" customHeight="1">
      <c r="A413" s="120" t="s">
        <v>1068</v>
      </c>
      <c r="B413" s="115" t="s">
        <v>1069</v>
      </c>
    </row>
    <row r="414" spans="1:2" ht="20.100000000000001" customHeight="1">
      <c r="A414" s="120" t="s">
        <v>1070</v>
      </c>
      <c r="B414" s="115" t="s">
        <v>1071</v>
      </c>
    </row>
    <row r="415" spans="1:2" ht="20.100000000000001" customHeight="1">
      <c r="A415" s="120" t="s">
        <v>1072</v>
      </c>
      <c r="B415" s="115" t="s">
        <v>1073</v>
      </c>
    </row>
    <row r="416" spans="1:2" ht="20.100000000000001" customHeight="1">
      <c r="A416" s="120" t="s">
        <v>1074</v>
      </c>
      <c r="B416" s="115" t="s">
        <v>1075</v>
      </c>
    </row>
    <row r="417" spans="1:2" ht="20.100000000000001" customHeight="1">
      <c r="A417" s="120" t="s">
        <v>1076</v>
      </c>
      <c r="B417" s="115" t="s">
        <v>1077</v>
      </c>
    </row>
    <row r="418" spans="1:2" ht="20.100000000000001" customHeight="1">
      <c r="A418" s="120" t="s">
        <v>1078</v>
      </c>
      <c r="B418" s="115" t="s">
        <v>1079</v>
      </c>
    </row>
    <row r="419" spans="1:2" ht="20.100000000000001" customHeight="1">
      <c r="A419" s="120" t="s">
        <v>1080</v>
      </c>
      <c r="B419" s="115" t="s">
        <v>1081</v>
      </c>
    </row>
    <row r="420" spans="1:2" ht="20.100000000000001" customHeight="1">
      <c r="A420" s="120" t="s">
        <v>1082</v>
      </c>
      <c r="B420" s="115" t="s">
        <v>1083</v>
      </c>
    </row>
    <row r="421" spans="1:2" ht="20.100000000000001" customHeight="1">
      <c r="A421" s="120" t="s">
        <v>1084</v>
      </c>
      <c r="B421" s="115" t="s">
        <v>1085</v>
      </c>
    </row>
    <row r="422" spans="1:2" ht="20.100000000000001" customHeight="1">
      <c r="A422" s="120" t="s">
        <v>1086</v>
      </c>
      <c r="B422" s="115" t="s">
        <v>1087</v>
      </c>
    </row>
    <row r="423" spans="1:2" ht="20.100000000000001" customHeight="1">
      <c r="A423" s="120" t="s">
        <v>1088</v>
      </c>
      <c r="B423" s="115" t="s">
        <v>1089</v>
      </c>
    </row>
    <row r="424" spans="1:2" ht="20.100000000000001" customHeight="1">
      <c r="A424" s="120" t="s">
        <v>1090</v>
      </c>
      <c r="B424" s="115" t="s">
        <v>1091</v>
      </c>
    </row>
    <row r="425" spans="1:2" ht="20.100000000000001" customHeight="1">
      <c r="A425" s="120" t="s">
        <v>1092</v>
      </c>
      <c r="B425" s="115" t="s">
        <v>1093</v>
      </c>
    </row>
    <row r="426" spans="1:2" ht="20.100000000000001" customHeight="1">
      <c r="A426" s="120" t="s">
        <v>1094</v>
      </c>
      <c r="B426" s="115" t="s">
        <v>1095</v>
      </c>
    </row>
    <row r="427" spans="1:2" ht="20.100000000000001" customHeight="1">
      <c r="A427" s="120" t="s">
        <v>1096</v>
      </c>
      <c r="B427" s="115" t="s">
        <v>1097</v>
      </c>
    </row>
    <row r="428" spans="1:2" ht="20.100000000000001" customHeight="1">
      <c r="A428" s="120" t="s">
        <v>1098</v>
      </c>
      <c r="B428" s="115" t="s">
        <v>1099</v>
      </c>
    </row>
    <row r="429" spans="1:2" ht="20.100000000000001" customHeight="1">
      <c r="A429" s="120" t="s">
        <v>1100</v>
      </c>
      <c r="B429" s="115" t="s">
        <v>1101</v>
      </c>
    </row>
    <row r="430" spans="1:2" ht="20.100000000000001" customHeight="1">
      <c r="A430" s="120" t="s">
        <v>1102</v>
      </c>
      <c r="B430" s="115" t="s">
        <v>1103</v>
      </c>
    </row>
    <row r="431" spans="1:2" ht="20.100000000000001" customHeight="1">
      <c r="A431" s="120" t="s">
        <v>1104</v>
      </c>
      <c r="B431" s="115" t="s">
        <v>1105</v>
      </c>
    </row>
    <row r="432" spans="1:2" ht="20.100000000000001" customHeight="1">
      <c r="A432" s="120" t="s">
        <v>1106</v>
      </c>
      <c r="B432" s="115" t="s">
        <v>1107</v>
      </c>
    </row>
    <row r="433" spans="1:2" ht="20.100000000000001" customHeight="1">
      <c r="A433" s="120" t="s">
        <v>1108</v>
      </c>
      <c r="B433" s="115" t="s">
        <v>1109</v>
      </c>
    </row>
    <row r="434" spans="1:2" ht="20.100000000000001" customHeight="1">
      <c r="A434" s="120" t="s">
        <v>1110</v>
      </c>
      <c r="B434" s="115" t="s">
        <v>1111</v>
      </c>
    </row>
    <row r="435" spans="1:2" ht="20.100000000000001" customHeight="1">
      <c r="A435" s="120" t="s">
        <v>1112</v>
      </c>
      <c r="B435" s="115" t="s">
        <v>1113</v>
      </c>
    </row>
    <row r="436" spans="1:2" ht="20.100000000000001" customHeight="1">
      <c r="A436" s="120" t="s">
        <v>1114</v>
      </c>
      <c r="B436" s="115" t="s">
        <v>1115</v>
      </c>
    </row>
    <row r="437" spans="1:2" ht="20.100000000000001" customHeight="1">
      <c r="A437" s="120" t="s">
        <v>1116</v>
      </c>
      <c r="B437" s="115" t="s">
        <v>1117</v>
      </c>
    </row>
    <row r="438" spans="1:2" ht="20.100000000000001" customHeight="1">
      <c r="A438" s="120" t="s">
        <v>1118</v>
      </c>
      <c r="B438" s="115" t="s">
        <v>1119</v>
      </c>
    </row>
    <row r="439" spans="1:2" ht="20.100000000000001" customHeight="1">
      <c r="A439" s="120" t="s">
        <v>1120</v>
      </c>
      <c r="B439" s="115" t="s">
        <v>1121</v>
      </c>
    </row>
    <row r="440" spans="1:2" ht="20.100000000000001" customHeight="1">
      <c r="A440" s="120" t="s">
        <v>1122</v>
      </c>
      <c r="B440" s="115" t="s">
        <v>1123</v>
      </c>
    </row>
    <row r="441" spans="1:2" ht="20.100000000000001" customHeight="1">
      <c r="A441" s="120" t="s">
        <v>1124</v>
      </c>
      <c r="B441" s="115" t="s">
        <v>1125</v>
      </c>
    </row>
    <row r="442" spans="1:2" ht="20.100000000000001" customHeight="1">
      <c r="A442" s="120" t="s">
        <v>1126</v>
      </c>
      <c r="B442" s="115" t="s">
        <v>1127</v>
      </c>
    </row>
    <row r="443" spans="1:2" ht="20.100000000000001" customHeight="1">
      <c r="A443" s="120" t="s">
        <v>1128</v>
      </c>
      <c r="B443" s="115" t="s">
        <v>1129</v>
      </c>
    </row>
    <row r="444" spans="1:2" ht="20.100000000000001" customHeight="1">
      <c r="A444" s="120" t="s">
        <v>1130</v>
      </c>
      <c r="B444" s="115" t="s">
        <v>1131</v>
      </c>
    </row>
    <row r="445" spans="1:2" ht="20.100000000000001" customHeight="1">
      <c r="A445" s="120" t="s">
        <v>1132</v>
      </c>
      <c r="B445" s="115" t="s">
        <v>1133</v>
      </c>
    </row>
    <row r="446" spans="1:2" ht="20.100000000000001" customHeight="1">
      <c r="A446" s="120" t="s">
        <v>1134</v>
      </c>
      <c r="B446" s="115" t="s">
        <v>1135</v>
      </c>
    </row>
    <row r="447" spans="1:2" ht="20.100000000000001" customHeight="1">
      <c r="A447" s="120" t="s">
        <v>1136</v>
      </c>
      <c r="B447" s="115" t="s">
        <v>1137</v>
      </c>
    </row>
    <row r="448" spans="1:2" ht="20.100000000000001" customHeight="1">
      <c r="A448" s="120" t="s">
        <v>1138</v>
      </c>
      <c r="B448" s="115" t="s">
        <v>1139</v>
      </c>
    </row>
    <row r="449" spans="1:2" ht="20.100000000000001" customHeight="1">
      <c r="A449" s="120" t="s">
        <v>1140</v>
      </c>
      <c r="B449" s="115" t="s">
        <v>1141</v>
      </c>
    </row>
    <row r="450" spans="1:2" ht="20.100000000000001" customHeight="1">
      <c r="A450" s="120" t="s">
        <v>1142</v>
      </c>
      <c r="B450" s="115" t="s">
        <v>1143</v>
      </c>
    </row>
    <row r="451" spans="1:2" ht="20.100000000000001" customHeight="1">
      <c r="A451" s="120" t="s">
        <v>1144</v>
      </c>
      <c r="B451" s="115" t="s">
        <v>1145</v>
      </c>
    </row>
    <row r="452" spans="1:2" ht="20.100000000000001" customHeight="1">
      <c r="A452" s="120" t="s">
        <v>1146</v>
      </c>
      <c r="B452" s="115" t="s">
        <v>1147</v>
      </c>
    </row>
    <row r="453" spans="1:2" ht="20.100000000000001" customHeight="1">
      <c r="A453" s="120" t="s">
        <v>1148</v>
      </c>
      <c r="B453" s="115" t="s">
        <v>1149</v>
      </c>
    </row>
    <row r="454" spans="1:2" ht="20.100000000000001" customHeight="1">
      <c r="A454" s="120" t="s">
        <v>1150</v>
      </c>
      <c r="B454" s="115" t="s">
        <v>1151</v>
      </c>
    </row>
    <row r="455" spans="1:2" ht="20.100000000000001" customHeight="1">
      <c r="A455" s="120" t="s">
        <v>1152</v>
      </c>
      <c r="B455" s="115" t="s">
        <v>1153</v>
      </c>
    </row>
    <row r="456" spans="1:2" ht="20.100000000000001" customHeight="1">
      <c r="A456" s="120" t="s">
        <v>1154</v>
      </c>
      <c r="B456" s="115" t="s">
        <v>1155</v>
      </c>
    </row>
    <row r="457" spans="1:2" ht="20.100000000000001" customHeight="1">
      <c r="A457" s="120" t="s">
        <v>1156</v>
      </c>
      <c r="B457" s="115" t="s">
        <v>1157</v>
      </c>
    </row>
    <row r="458" spans="1:2" ht="20.100000000000001" customHeight="1">
      <c r="A458" s="120" t="s">
        <v>1158</v>
      </c>
      <c r="B458" s="115" t="s">
        <v>1159</v>
      </c>
    </row>
    <row r="459" spans="1:2" ht="20.100000000000001" customHeight="1">
      <c r="A459" s="120" t="s">
        <v>1160</v>
      </c>
      <c r="B459" s="115" t="s">
        <v>1161</v>
      </c>
    </row>
    <row r="460" spans="1:2" ht="20.100000000000001" customHeight="1">
      <c r="A460" s="120" t="s">
        <v>1162</v>
      </c>
      <c r="B460" s="115" t="s">
        <v>1163</v>
      </c>
    </row>
    <row r="461" spans="1:2" ht="20.100000000000001" customHeight="1">
      <c r="A461" s="120" t="s">
        <v>1164</v>
      </c>
      <c r="B461" s="115" t="s">
        <v>1165</v>
      </c>
    </row>
    <row r="462" spans="1:2" ht="20.100000000000001" customHeight="1">
      <c r="A462" s="120" t="s">
        <v>1166</v>
      </c>
      <c r="B462" s="115" t="s">
        <v>1167</v>
      </c>
    </row>
    <row r="463" spans="1:2" ht="20.100000000000001" customHeight="1">
      <c r="A463" s="120" t="s">
        <v>1168</v>
      </c>
      <c r="B463" s="115" t="s">
        <v>1169</v>
      </c>
    </row>
    <row r="464" spans="1:2" ht="20.100000000000001" customHeight="1">
      <c r="A464" s="120" t="s">
        <v>1170</v>
      </c>
      <c r="B464" s="115" t="s">
        <v>1171</v>
      </c>
    </row>
    <row r="465" spans="1:2" ht="20.100000000000001" customHeight="1">
      <c r="A465" s="120" t="s">
        <v>1172</v>
      </c>
      <c r="B465" s="115" t="s">
        <v>1173</v>
      </c>
    </row>
    <row r="466" spans="1:2" ht="20.100000000000001" customHeight="1">
      <c r="A466" s="120" t="s">
        <v>1174</v>
      </c>
      <c r="B466" s="115" t="s">
        <v>1175</v>
      </c>
    </row>
    <row r="467" spans="1:2" ht="20.100000000000001" customHeight="1">
      <c r="A467" s="120" t="s">
        <v>1176</v>
      </c>
      <c r="B467" s="115" t="s">
        <v>1177</v>
      </c>
    </row>
    <row r="468" spans="1:2" ht="20.100000000000001" customHeight="1">
      <c r="A468" s="120" t="s">
        <v>1178</v>
      </c>
      <c r="B468" s="115" t="s">
        <v>1179</v>
      </c>
    </row>
    <row r="469" spans="1:2" ht="20.100000000000001" customHeight="1">
      <c r="A469" s="120" t="s">
        <v>1180</v>
      </c>
      <c r="B469" s="115" t="s">
        <v>1181</v>
      </c>
    </row>
    <row r="470" spans="1:2" ht="20.100000000000001" customHeight="1">
      <c r="A470" s="120" t="s">
        <v>1182</v>
      </c>
      <c r="B470" s="115" t="s">
        <v>1183</v>
      </c>
    </row>
    <row r="471" spans="1:2" ht="20.100000000000001" customHeight="1">
      <c r="A471" s="120" t="s">
        <v>1184</v>
      </c>
      <c r="B471" s="115" t="s">
        <v>1185</v>
      </c>
    </row>
    <row r="472" spans="1:2" ht="20.100000000000001" customHeight="1">
      <c r="A472" s="120" t="s">
        <v>1186</v>
      </c>
      <c r="B472" s="115" t="s">
        <v>1187</v>
      </c>
    </row>
    <row r="473" spans="1:2" ht="20.100000000000001" customHeight="1">
      <c r="A473" s="120" t="s">
        <v>1188</v>
      </c>
      <c r="B473" s="115" t="s">
        <v>1189</v>
      </c>
    </row>
    <row r="474" spans="1:2" ht="20.100000000000001" customHeight="1">
      <c r="A474" s="120" t="s">
        <v>1190</v>
      </c>
      <c r="B474" s="115" t="s">
        <v>1191</v>
      </c>
    </row>
    <row r="475" spans="1:2" ht="20.100000000000001" customHeight="1">
      <c r="A475" s="120" t="s">
        <v>1192</v>
      </c>
      <c r="B475" s="115" t="s">
        <v>1193</v>
      </c>
    </row>
    <row r="476" spans="1:2" ht="20.100000000000001" customHeight="1">
      <c r="A476" s="120" t="s">
        <v>1194</v>
      </c>
      <c r="B476" s="115" t="s">
        <v>1195</v>
      </c>
    </row>
    <row r="477" spans="1:2" ht="20.100000000000001" customHeight="1">
      <c r="A477" s="120" t="s">
        <v>1196</v>
      </c>
      <c r="B477" s="115" t="s">
        <v>1197</v>
      </c>
    </row>
    <row r="478" spans="1:2" ht="20.100000000000001" customHeight="1">
      <c r="A478" s="120" t="s">
        <v>1198</v>
      </c>
      <c r="B478" s="115" t="s">
        <v>1199</v>
      </c>
    </row>
    <row r="479" spans="1:2" ht="20.100000000000001" customHeight="1">
      <c r="A479" s="120" t="s">
        <v>1200</v>
      </c>
      <c r="B479" s="115" t="s">
        <v>1201</v>
      </c>
    </row>
    <row r="480" spans="1:2" ht="20.100000000000001" customHeight="1">
      <c r="A480" s="120" t="s">
        <v>1202</v>
      </c>
      <c r="B480" s="115" t="s">
        <v>1203</v>
      </c>
    </row>
    <row r="481" spans="1:2" ht="20.100000000000001" customHeight="1">
      <c r="A481" s="120" t="s">
        <v>1204</v>
      </c>
      <c r="B481" s="115" t="s">
        <v>1205</v>
      </c>
    </row>
    <row r="482" spans="1:2" ht="20.100000000000001" customHeight="1">
      <c r="A482" s="120" t="s">
        <v>1206</v>
      </c>
      <c r="B482" s="115" t="s">
        <v>1207</v>
      </c>
    </row>
    <row r="483" spans="1:2" ht="20.100000000000001" customHeight="1">
      <c r="A483" s="120" t="s">
        <v>1208</v>
      </c>
      <c r="B483" s="115" t="s">
        <v>1209</v>
      </c>
    </row>
    <row r="484" spans="1:2" ht="20.100000000000001" customHeight="1">
      <c r="A484" s="120" t="s">
        <v>1210</v>
      </c>
      <c r="B484" s="115" t="s">
        <v>1211</v>
      </c>
    </row>
    <row r="485" spans="1:2" ht="20.100000000000001" customHeight="1">
      <c r="A485" s="120" t="s">
        <v>1212</v>
      </c>
      <c r="B485" s="115" t="s">
        <v>1213</v>
      </c>
    </row>
    <row r="486" spans="1:2" ht="20.100000000000001" customHeight="1">
      <c r="A486" s="120" t="s">
        <v>1214</v>
      </c>
      <c r="B486" s="115" t="s">
        <v>1215</v>
      </c>
    </row>
    <row r="487" spans="1:2" ht="20.100000000000001" customHeight="1">
      <c r="A487" s="120" t="s">
        <v>1216</v>
      </c>
      <c r="B487" s="115" t="s">
        <v>1217</v>
      </c>
    </row>
    <row r="488" spans="1:2" ht="20.100000000000001" customHeight="1">
      <c r="A488" s="120" t="s">
        <v>1218</v>
      </c>
      <c r="B488" s="115" t="s">
        <v>1219</v>
      </c>
    </row>
    <row r="489" spans="1:2" ht="20.100000000000001" customHeight="1">
      <c r="A489" s="120" t="s">
        <v>1220</v>
      </c>
      <c r="B489" s="115" t="s">
        <v>1221</v>
      </c>
    </row>
    <row r="490" spans="1:2" ht="20.100000000000001" customHeight="1">
      <c r="A490" s="120" t="s">
        <v>1222</v>
      </c>
      <c r="B490" s="115" t="s">
        <v>1223</v>
      </c>
    </row>
    <row r="491" spans="1:2" ht="20.100000000000001" customHeight="1">
      <c r="A491" s="120" t="s">
        <v>1224</v>
      </c>
      <c r="B491" s="115" t="s">
        <v>1225</v>
      </c>
    </row>
    <row r="492" spans="1:2" ht="20.100000000000001" customHeight="1">
      <c r="A492" s="120" t="s">
        <v>1226</v>
      </c>
      <c r="B492" s="115" t="s">
        <v>1227</v>
      </c>
    </row>
    <row r="493" spans="1:2" ht="20.100000000000001" customHeight="1">
      <c r="A493" s="120" t="s">
        <v>1228</v>
      </c>
      <c r="B493" s="115" t="s">
        <v>1229</v>
      </c>
    </row>
    <row r="494" spans="1:2" ht="20.100000000000001" customHeight="1">
      <c r="A494" s="120" t="s">
        <v>1230</v>
      </c>
      <c r="B494" s="115" t="s">
        <v>1231</v>
      </c>
    </row>
    <row r="495" spans="1:2" ht="20.100000000000001" customHeight="1">
      <c r="A495" s="120" t="s">
        <v>1232</v>
      </c>
      <c r="B495" s="115" t="s">
        <v>1233</v>
      </c>
    </row>
    <row r="496" spans="1:2" ht="20.100000000000001" customHeight="1">
      <c r="A496" s="120" t="s">
        <v>1234</v>
      </c>
      <c r="B496" s="115" t="s">
        <v>1235</v>
      </c>
    </row>
    <row r="497" spans="1:2" ht="20.100000000000001" customHeight="1">
      <c r="A497" s="120" t="s">
        <v>1236</v>
      </c>
      <c r="B497" s="115" t="s">
        <v>1237</v>
      </c>
    </row>
    <row r="498" spans="1:2" ht="20.100000000000001" customHeight="1">
      <c r="A498" s="120" t="s">
        <v>1238</v>
      </c>
      <c r="B498" s="115" t="s">
        <v>1239</v>
      </c>
    </row>
    <row r="499" spans="1:2" ht="20.100000000000001" customHeight="1">
      <c r="A499" s="120" t="s">
        <v>1240</v>
      </c>
      <c r="B499" s="115" t="s">
        <v>1241</v>
      </c>
    </row>
    <row r="500" spans="1:2" ht="20.100000000000001" customHeight="1">
      <c r="A500" s="120" t="s">
        <v>1242</v>
      </c>
      <c r="B500" s="115" t="s">
        <v>1243</v>
      </c>
    </row>
    <row r="501" spans="1:2" ht="20.100000000000001" customHeight="1">
      <c r="A501" s="120" t="s">
        <v>1244</v>
      </c>
      <c r="B501" s="115" t="s">
        <v>1245</v>
      </c>
    </row>
    <row r="502" spans="1:2" ht="20.100000000000001" customHeight="1">
      <c r="A502" s="120" t="s">
        <v>1246</v>
      </c>
      <c r="B502" s="115" t="s">
        <v>1247</v>
      </c>
    </row>
    <row r="503" spans="1:2" ht="20.100000000000001" customHeight="1">
      <c r="A503" s="120" t="s">
        <v>1248</v>
      </c>
      <c r="B503" s="115" t="s">
        <v>1249</v>
      </c>
    </row>
    <row r="504" spans="1:2" ht="20.100000000000001" customHeight="1">
      <c r="A504" s="120" t="s">
        <v>1250</v>
      </c>
      <c r="B504" s="115" t="s">
        <v>1251</v>
      </c>
    </row>
    <row r="505" spans="1:2" ht="20.100000000000001" customHeight="1">
      <c r="A505" s="120" t="s">
        <v>1252</v>
      </c>
      <c r="B505" s="115" t="s">
        <v>1253</v>
      </c>
    </row>
    <row r="506" spans="1:2" ht="20.100000000000001" customHeight="1">
      <c r="A506" s="120" t="s">
        <v>1254</v>
      </c>
      <c r="B506" s="115" t="s">
        <v>1255</v>
      </c>
    </row>
    <row r="507" spans="1:2" ht="20.100000000000001" customHeight="1">
      <c r="A507" s="120" t="s">
        <v>1256</v>
      </c>
      <c r="B507" s="115" t="s">
        <v>1257</v>
      </c>
    </row>
    <row r="508" spans="1:2" ht="20.100000000000001" customHeight="1">
      <c r="A508" s="120" t="s">
        <v>1258</v>
      </c>
      <c r="B508" s="115" t="s">
        <v>1259</v>
      </c>
    </row>
    <row r="509" spans="1:2" ht="20.100000000000001" customHeight="1">
      <c r="A509" s="120" t="s">
        <v>1260</v>
      </c>
      <c r="B509" s="115" t="s">
        <v>1261</v>
      </c>
    </row>
    <row r="510" spans="1:2" ht="20.100000000000001" customHeight="1">
      <c r="A510" s="120" t="s">
        <v>1262</v>
      </c>
      <c r="B510" s="115" t="s">
        <v>1263</v>
      </c>
    </row>
    <row r="511" spans="1:2" ht="20.100000000000001" customHeight="1">
      <c r="A511" s="120" t="s">
        <v>1264</v>
      </c>
      <c r="B511" s="115" t="s">
        <v>1265</v>
      </c>
    </row>
    <row r="512" spans="1:2" ht="20.100000000000001" customHeight="1">
      <c r="A512" s="120" t="s">
        <v>1266</v>
      </c>
      <c r="B512" s="115" t="s">
        <v>1267</v>
      </c>
    </row>
    <row r="513" spans="1:2" ht="20.100000000000001" customHeight="1">
      <c r="A513" s="120" t="s">
        <v>1268</v>
      </c>
      <c r="B513" s="115" t="s">
        <v>1269</v>
      </c>
    </row>
    <row r="514" spans="1:2" ht="20.100000000000001" customHeight="1">
      <c r="A514" s="120" t="s">
        <v>1270</v>
      </c>
      <c r="B514" s="115" t="s">
        <v>1271</v>
      </c>
    </row>
    <row r="515" spans="1:2" ht="20.100000000000001" customHeight="1">
      <c r="A515" s="120" t="s">
        <v>1272</v>
      </c>
      <c r="B515" s="115" t="s">
        <v>1273</v>
      </c>
    </row>
    <row r="516" spans="1:2" ht="20.100000000000001" customHeight="1">
      <c r="A516" s="120" t="s">
        <v>1274</v>
      </c>
      <c r="B516" s="115" t="s">
        <v>1275</v>
      </c>
    </row>
    <row r="517" spans="1:2" ht="20.100000000000001" customHeight="1">
      <c r="A517" s="120" t="s">
        <v>1276</v>
      </c>
      <c r="B517" s="115" t="s">
        <v>1277</v>
      </c>
    </row>
    <row r="518" spans="1:2" ht="20.100000000000001" customHeight="1">
      <c r="A518" s="120" t="s">
        <v>1278</v>
      </c>
      <c r="B518" s="115" t="s">
        <v>1279</v>
      </c>
    </row>
    <row r="519" spans="1:2" ht="20.100000000000001" customHeight="1">
      <c r="A519" s="120" t="s">
        <v>1280</v>
      </c>
      <c r="B519" s="115" t="s">
        <v>1281</v>
      </c>
    </row>
    <row r="520" spans="1:2" ht="20.100000000000001" customHeight="1">
      <c r="A520" s="120" t="s">
        <v>1282</v>
      </c>
      <c r="B520" s="115" t="s">
        <v>1283</v>
      </c>
    </row>
    <row r="521" spans="1:2" ht="20.100000000000001" customHeight="1">
      <c r="A521" s="120" t="s">
        <v>1284</v>
      </c>
      <c r="B521" s="115" t="s">
        <v>1285</v>
      </c>
    </row>
    <row r="522" spans="1:2" ht="20.100000000000001" customHeight="1">
      <c r="A522" s="120" t="s">
        <v>1286</v>
      </c>
      <c r="B522" s="115" t="s">
        <v>1287</v>
      </c>
    </row>
    <row r="523" spans="1:2" ht="20.100000000000001" customHeight="1">
      <c r="A523" s="120" t="s">
        <v>1288</v>
      </c>
      <c r="B523" s="115" t="s">
        <v>1289</v>
      </c>
    </row>
    <row r="524" spans="1:2" ht="20.100000000000001" customHeight="1">
      <c r="A524" s="120" t="s">
        <v>1290</v>
      </c>
      <c r="B524" s="115" t="s">
        <v>1291</v>
      </c>
    </row>
    <row r="525" spans="1:2" ht="20.100000000000001" customHeight="1">
      <c r="A525" s="120" t="s">
        <v>1292</v>
      </c>
      <c r="B525" s="115" t="s">
        <v>1293</v>
      </c>
    </row>
    <row r="526" spans="1:2" ht="20.100000000000001" customHeight="1">
      <c r="A526" s="120" t="s">
        <v>1294</v>
      </c>
      <c r="B526" s="115" t="s">
        <v>1295</v>
      </c>
    </row>
    <row r="527" spans="1:2" ht="20.100000000000001" customHeight="1">
      <c r="A527" s="120" t="s">
        <v>1296</v>
      </c>
      <c r="B527" s="115" t="s">
        <v>1297</v>
      </c>
    </row>
    <row r="528" spans="1:2" ht="20.100000000000001" customHeight="1">
      <c r="A528" s="120" t="s">
        <v>1298</v>
      </c>
      <c r="B528" s="115" t="s">
        <v>1299</v>
      </c>
    </row>
    <row r="529" spans="1:2" ht="20.100000000000001" customHeight="1">
      <c r="A529" s="120" t="s">
        <v>1300</v>
      </c>
      <c r="B529" s="115" t="s">
        <v>1301</v>
      </c>
    </row>
    <row r="530" spans="1:2" ht="20.100000000000001" customHeight="1">
      <c r="A530" s="120" t="s">
        <v>1302</v>
      </c>
      <c r="B530" s="115" t="s">
        <v>1303</v>
      </c>
    </row>
    <row r="531" spans="1:2" ht="20.100000000000001" customHeight="1">
      <c r="A531" s="120" t="s">
        <v>1304</v>
      </c>
      <c r="B531" s="115" t="s">
        <v>1305</v>
      </c>
    </row>
    <row r="532" spans="1:2" ht="20.100000000000001" customHeight="1">
      <c r="A532" s="120" t="s">
        <v>1306</v>
      </c>
      <c r="B532" s="115" t="s">
        <v>1307</v>
      </c>
    </row>
    <row r="533" spans="1:2" ht="20.100000000000001" customHeight="1">
      <c r="A533" s="120" t="s">
        <v>1308</v>
      </c>
      <c r="B533" s="115" t="s">
        <v>1309</v>
      </c>
    </row>
    <row r="534" spans="1:2" ht="20.100000000000001" customHeight="1">
      <c r="A534" s="120" t="s">
        <v>1310</v>
      </c>
      <c r="B534" s="115" t="s">
        <v>1311</v>
      </c>
    </row>
    <row r="535" spans="1:2" ht="20.100000000000001" customHeight="1">
      <c r="A535" s="120" t="s">
        <v>1312</v>
      </c>
      <c r="B535" s="115" t="s">
        <v>1313</v>
      </c>
    </row>
    <row r="536" spans="1:2" ht="20.100000000000001" customHeight="1">
      <c r="A536" s="120" t="s">
        <v>1314</v>
      </c>
      <c r="B536" s="115" t="s">
        <v>1315</v>
      </c>
    </row>
    <row r="537" spans="1:2" ht="20.100000000000001" customHeight="1">
      <c r="A537" s="120" t="s">
        <v>1316</v>
      </c>
      <c r="B537" s="115" t="s">
        <v>1317</v>
      </c>
    </row>
    <row r="538" spans="1:2" ht="20.100000000000001" customHeight="1">
      <c r="A538" s="120" t="s">
        <v>1318</v>
      </c>
      <c r="B538" s="115" t="s">
        <v>1319</v>
      </c>
    </row>
    <row r="539" spans="1:2" ht="20.100000000000001" customHeight="1">
      <c r="A539" s="120" t="s">
        <v>1320</v>
      </c>
      <c r="B539" s="115" t="s">
        <v>1321</v>
      </c>
    </row>
    <row r="540" spans="1:2" ht="20.100000000000001" customHeight="1">
      <c r="A540" s="120" t="s">
        <v>1322</v>
      </c>
      <c r="B540" s="115" t="s">
        <v>1323</v>
      </c>
    </row>
    <row r="541" spans="1:2" ht="20.100000000000001" customHeight="1">
      <c r="A541" s="120" t="s">
        <v>1324</v>
      </c>
      <c r="B541" s="115" t="s">
        <v>1325</v>
      </c>
    </row>
    <row r="542" spans="1:2" ht="20.100000000000001" customHeight="1">
      <c r="A542" s="120" t="s">
        <v>1326</v>
      </c>
      <c r="B542" s="115" t="s">
        <v>1327</v>
      </c>
    </row>
    <row r="543" spans="1:2" ht="20.100000000000001" customHeight="1">
      <c r="A543" s="120" t="s">
        <v>1328</v>
      </c>
      <c r="B543" s="115" t="s">
        <v>1329</v>
      </c>
    </row>
    <row r="544" spans="1:2" ht="20.100000000000001" customHeight="1">
      <c r="A544" s="120" t="s">
        <v>1330</v>
      </c>
      <c r="B544" s="115" t="s">
        <v>1331</v>
      </c>
    </row>
    <row r="545" spans="1:2" ht="20.100000000000001" customHeight="1">
      <c r="A545" s="120" t="s">
        <v>1332</v>
      </c>
      <c r="B545" s="115" t="s">
        <v>1333</v>
      </c>
    </row>
    <row r="546" spans="1:2" ht="20.100000000000001" customHeight="1">
      <c r="A546" s="120" t="s">
        <v>1334</v>
      </c>
      <c r="B546" s="115" t="s">
        <v>1335</v>
      </c>
    </row>
    <row r="547" spans="1:2" ht="20.100000000000001" customHeight="1">
      <c r="A547" s="120" t="s">
        <v>1336</v>
      </c>
      <c r="B547" s="115" t="s">
        <v>1337</v>
      </c>
    </row>
    <row r="548" spans="1:2" ht="20.100000000000001" customHeight="1">
      <c r="A548" s="120" t="s">
        <v>1338</v>
      </c>
      <c r="B548" s="115" t="s">
        <v>1339</v>
      </c>
    </row>
    <row r="549" spans="1:2" ht="20.100000000000001" customHeight="1">
      <c r="A549" s="120" t="s">
        <v>1340</v>
      </c>
      <c r="B549" s="115" t="s">
        <v>1341</v>
      </c>
    </row>
    <row r="550" spans="1:2" ht="20.100000000000001" customHeight="1">
      <c r="A550" s="120" t="s">
        <v>1342</v>
      </c>
      <c r="B550" s="115" t="s">
        <v>1343</v>
      </c>
    </row>
    <row r="551" spans="1:2" ht="20.100000000000001" customHeight="1">
      <c r="A551" s="120" t="s">
        <v>1344</v>
      </c>
      <c r="B551" s="115" t="s">
        <v>1345</v>
      </c>
    </row>
    <row r="552" spans="1:2" ht="20.100000000000001" customHeight="1">
      <c r="A552" s="120" t="s">
        <v>1346</v>
      </c>
      <c r="B552" s="115" t="s">
        <v>1347</v>
      </c>
    </row>
    <row r="553" spans="1:2" ht="20.100000000000001" customHeight="1">
      <c r="A553" s="120" t="s">
        <v>1348</v>
      </c>
      <c r="B553" s="115" t="s">
        <v>1349</v>
      </c>
    </row>
    <row r="554" spans="1:2" ht="20.100000000000001" customHeight="1">
      <c r="A554" s="120" t="s">
        <v>1350</v>
      </c>
      <c r="B554" s="115" t="s">
        <v>1351</v>
      </c>
    </row>
    <row r="555" spans="1:2" ht="20.100000000000001" customHeight="1">
      <c r="A555" s="120" t="s">
        <v>1352</v>
      </c>
      <c r="B555" s="115" t="s">
        <v>1353</v>
      </c>
    </row>
    <row r="556" spans="1:2" ht="20.100000000000001" customHeight="1">
      <c r="A556" s="120" t="s">
        <v>1354</v>
      </c>
      <c r="B556" s="115" t="s">
        <v>1355</v>
      </c>
    </row>
    <row r="557" spans="1:2" ht="20.100000000000001" customHeight="1">
      <c r="A557" s="120" t="s">
        <v>1356</v>
      </c>
      <c r="B557" s="115" t="s">
        <v>1357</v>
      </c>
    </row>
    <row r="558" spans="1:2" ht="20.100000000000001" customHeight="1">
      <c r="A558" s="120" t="s">
        <v>1358</v>
      </c>
      <c r="B558" s="115" t="s">
        <v>1359</v>
      </c>
    </row>
    <row r="559" spans="1:2" ht="20.100000000000001" customHeight="1">
      <c r="A559" s="120" t="s">
        <v>1360</v>
      </c>
      <c r="B559" s="115" t="s">
        <v>1361</v>
      </c>
    </row>
    <row r="560" spans="1:2" ht="20.100000000000001" customHeight="1">
      <c r="A560" s="120" t="s">
        <v>1362</v>
      </c>
      <c r="B560" s="115" t="s">
        <v>1363</v>
      </c>
    </row>
    <row r="561" spans="1:2" ht="20.100000000000001" customHeight="1">
      <c r="A561" s="120" t="s">
        <v>1364</v>
      </c>
      <c r="B561" s="115" t="s">
        <v>1365</v>
      </c>
    </row>
    <row r="562" spans="1:2" ht="20.100000000000001" customHeight="1">
      <c r="A562" s="120" t="s">
        <v>1366</v>
      </c>
      <c r="B562" s="115" t="s">
        <v>1367</v>
      </c>
    </row>
    <row r="563" spans="1:2" ht="20.100000000000001" customHeight="1">
      <c r="A563" s="120" t="s">
        <v>1368</v>
      </c>
      <c r="B563" s="115" t="s">
        <v>1369</v>
      </c>
    </row>
    <row r="564" spans="1:2" ht="20.100000000000001" customHeight="1">
      <c r="A564" s="120" t="s">
        <v>1370</v>
      </c>
      <c r="B564" s="115" t="s">
        <v>1371</v>
      </c>
    </row>
    <row r="565" spans="1:2" ht="20.100000000000001" customHeight="1">
      <c r="A565" s="120" t="s">
        <v>1372</v>
      </c>
      <c r="B565" s="115" t="s">
        <v>1373</v>
      </c>
    </row>
    <row r="566" spans="1:2" ht="20.100000000000001" customHeight="1">
      <c r="A566" s="120" t="s">
        <v>1374</v>
      </c>
      <c r="B566" s="115" t="s">
        <v>1375</v>
      </c>
    </row>
    <row r="567" spans="1:2" ht="20.100000000000001" customHeight="1">
      <c r="A567" s="120" t="s">
        <v>1376</v>
      </c>
      <c r="B567" s="115" t="s">
        <v>1377</v>
      </c>
    </row>
    <row r="568" spans="1:2" ht="20.100000000000001" customHeight="1">
      <c r="A568" s="120" t="s">
        <v>1378</v>
      </c>
      <c r="B568" s="115" t="s">
        <v>1379</v>
      </c>
    </row>
    <row r="569" spans="1:2" ht="20.100000000000001" customHeight="1">
      <c r="A569" s="120" t="s">
        <v>1380</v>
      </c>
      <c r="B569" s="115" t="s">
        <v>1381</v>
      </c>
    </row>
    <row r="570" spans="1:2" ht="20.100000000000001" customHeight="1">
      <c r="A570" s="120" t="s">
        <v>1382</v>
      </c>
      <c r="B570" s="115" t="s">
        <v>1383</v>
      </c>
    </row>
    <row r="571" spans="1:2" ht="20.100000000000001" customHeight="1">
      <c r="A571" s="120" t="s">
        <v>1384</v>
      </c>
      <c r="B571" s="115" t="s">
        <v>1385</v>
      </c>
    </row>
    <row r="572" spans="1:2" ht="20.100000000000001" customHeight="1">
      <c r="A572" s="120" t="s">
        <v>1386</v>
      </c>
      <c r="B572" s="115" t="s">
        <v>1387</v>
      </c>
    </row>
    <row r="573" spans="1:2" ht="20.100000000000001" customHeight="1">
      <c r="A573" s="120" t="s">
        <v>1388</v>
      </c>
      <c r="B573" s="115" t="s">
        <v>1389</v>
      </c>
    </row>
    <row r="574" spans="1:2" ht="20.100000000000001" customHeight="1">
      <c r="A574" s="120" t="s">
        <v>1390</v>
      </c>
      <c r="B574" s="115" t="s">
        <v>1391</v>
      </c>
    </row>
    <row r="575" spans="1:2" ht="20.100000000000001" customHeight="1">
      <c r="A575" s="120" t="s">
        <v>1392</v>
      </c>
      <c r="B575" s="115" t="s">
        <v>1393</v>
      </c>
    </row>
    <row r="576" spans="1:2" ht="20.100000000000001" customHeight="1">
      <c r="A576" s="120" t="s">
        <v>1394</v>
      </c>
      <c r="B576" s="115" t="s">
        <v>1395</v>
      </c>
    </row>
    <row r="577" spans="1:2" ht="20.100000000000001" customHeight="1">
      <c r="A577" s="120" t="s">
        <v>1396</v>
      </c>
      <c r="B577" s="115" t="s">
        <v>1397</v>
      </c>
    </row>
    <row r="578" spans="1:2" ht="20.100000000000001" customHeight="1">
      <c r="A578" s="120" t="s">
        <v>1398</v>
      </c>
      <c r="B578" s="115" t="s">
        <v>1399</v>
      </c>
    </row>
    <row r="579" spans="1:2" ht="20.100000000000001" customHeight="1">
      <c r="A579" s="120" t="s">
        <v>1400</v>
      </c>
      <c r="B579" s="115" t="s">
        <v>1401</v>
      </c>
    </row>
    <row r="580" spans="1:2" ht="20.100000000000001" customHeight="1">
      <c r="A580" s="120" t="s">
        <v>1402</v>
      </c>
      <c r="B580" s="115" t="s">
        <v>1403</v>
      </c>
    </row>
    <row r="581" spans="1:2" ht="20.100000000000001" customHeight="1">
      <c r="A581" s="120" t="s">
        <v>1404</v>
      </c>
      <c r="B581" s="115" t="s">
        <v>1405</v>
      </c>
    </row>
    <row r="582" spans="1:2" ht="20.100000000000001" customHeight="1">
      <c r="A582" s="120" t="s">
        <v>1406</v>
      </c>
      <c r="B582" s="115" t="s">
        <v>1407</v>
      </c>
    </row>
    <row r="583" spans="1:2" ht="20.100000000000001" customHeight="1">
      <c r="A583" s="120" t="s">
        <v>1408</v>
      </c>
      <c r="B583" s="115" t="s">
        <v>1409</v>
      </c>
    </row>
    <row r="584" spans="1:2" ht="20.100000000000001" customHeight="1">
      <c r="A584" s="120" t="s">
        <v>1410</v>
      </c>
      <c r="B584" s="115" t="s">
        <v>1411</v>
      </c>
    </row>
    <row r="585" spans="1:2" ht="20.100000000000001" customHeight="1">
      <c r="A585" s="120" t="s">
        <v>1412</v>
      </c>
      <c r="B585" s="115" t="s">
        <v>1413</v>
      </c>
    </row>
    <row r="586" spans="1:2" ht="20.100000000000001" customHeight="1">
      <c r="A586" s="120" t="s">
        <v>1414</v>
      </c>
      <c r="B586" s="115" t="s">
        <v>1415</v>
      </c>
    </row>
    <row r="587" spans="1:2" ht="20.100000000000001" customHeight="1">
      <c r="A587" s="120" t="s">
        <v>1416</v>
      </c>
      <c r="B587" s="115" t="s">
        <v>1417</v>
      </c>
    </row>
    <row r="588" spans="1:2" ht="20.100000000000001" customHeight="1">
      <c r="A588" s="120" t="s">
        <v>1418</v>
      </c>
      <c r="B588" s="115" t="s">
        <v>1419</v>
      </c>
    </row>
    <row r="589" spans="1:2" ht="20.100000000000001" customHeight="1">
      <c r="A589" s="120" t="s">
        <v>1420</v>
      </c>
      <c r="B589" s="115" t="s">
        <v>1421</v>
      </c>
    </row>
    <row r="590" spans="1:2" ht="20.100000000000001" customHeight="1">
      <c r="A590" s="120" t="s">
        <v>1422</v>
      </c>
      <c r="B590" s="115" t="s">
        <v>1423</v>
      </c>
    </row>
    <row r="591" spans="1:2" ht="20.100000000000001" customHeight="1">
      <c r="A591" s="120" t="s">
        <v>1424</v>
      </c>
      <c r="B591" s="115" t="s">
        <v>1425</v>
      </c>
    </row>
    <row r="592" spans="1:2" ht="20.100000000000001" customHeight="1">
      <c r="A592" s="120" t="s">
        <v>1426</v>
      </c>
      <c r="B592" s="115" t="s">
        <v>1427</v>
      </c>
    </row>
    <row r="593" spans="1:2" ht="20.100000000000001" customHeight="1">
      <c r="A593" s="120" t="s">
        <v>1428</v>
      </c>
      <c r="B593" s="115" t="s">
        <v>1429</v>
      </c>
    </row>
    <row r="594" spans="1:2" ht="20.100000000000001" customHeight="1">
      <c r="A594" s="120" t="s">
        <v>1430</v>
      </c>
      <c r="B594" s="115" t="s">
        <v>1431</v>
      </c>
    </row>
    <row r="595" spans="1:2" ht="20.100000000000001" customHeight="1">
      <c r="A595" s="120" t="s">
        <v>1432</v>
      </c>
      <c r="B595" s="115" t="s">
        <v>1433</v>
      </c>
    </row>
    <row r="596" spans="1:2" ht="20.100000000000001" customHeight="1">
      <c r="A596" s="120" t="s">
        <v>1434</v>
      </c>
      <c r="B596" s="115" t="s">
        <v>1435</v>
      </c>
    </row>
    <row r="597" spans="1:2" ht="20.100000000000001" customHeight="1">
      <c r="A597" s="120" t="s">
        <v>1436</v>
      </c>
      <c r="B597" s="115" t="s">
        <v>1437</v>
      </c>
    </row>
    <row r="598" spans="1:2" ht="20.100000000000001" customHeight="1">
      <c r="A598" s="120" t="s">
        <v>1438</v>
      </c>
      <c r="B598" s="115" t="s">
        <v>1439</v>
      </c>
    </row>
    <row r="599" spans="1:2" ht="20.100000000000001" customHeight="1">
      <c r="A599" s="120" t="s">
        <v>1440</v>
      </c>
      <c r="B599" s="115" t="s">
        <v>1441</v>
      </c>
    </row>
    <row r="600" spans="1:2" ht="20.100000000000001" customHeight="1">
      <c r="A600" s="120" t="s">
        <v>1442</v>
      </c>
      <c r="B600" s="115" t="s">
        <v>1443</v>
      </c>
    </row>
    <row r="601" spans="1:2" ht="20.100000000000001" customHeight="1">
      <c r="A601" s="120" t="s">
        <v>1444</v>
      </c>
      <c r="B601" s="115" t="s">
        <v>1445</v>
      </c>
    </row>
    <row r="602" spans="1:2" ht="20.100000000000001" customHeight="1">
      <c r="A602" s="120" t="s">
        <v>1446</v>
      </c>
      <c r="B602" s="115" t="s">
        <v>1447</v>
      </c>
    </row>
    <row r="603" spans="1:2" ht="20.100000000000001" customHeight="1">
      <c r="A603" s="120" t="s">
        <v>1448</v>
      </c>
      <c r="B603" s="115" t="s">
        <v>1449</v>
      </c>
    </row>
    <row r="604" spans="1:2" ht="20.100000000000001" customHeight="1">
      <c r="A604" s="120" t="s">
        <v>1450</v>
      </c>
      <c r="B604" s="115" t="s">
        <v>1451</v>
      </c>
    </row>
    <row r="605" spans="1:2" ht="20.100000000000001" customHeight="1">
      <c r="A605" s="120" t="s">
        <v>1452</v>
      </c>
      <c r="B605" s="115" t="s">
        <v>1453</v>
      </c>
    </row>
    <row r="606" spans="1:2" ht="20.100000000000001" customHeight="1">
      <c r="A606" s="120" t="s">
        <v>1454</v>
      </c>
      <c r="B606" s="115" t="s">
        <v>1455</v>
      </c>
    </row>
    <row r="607" spans="1:2" ht="20.100000000000001" customHeight="1">
      <c r="A607" s="120" t="s">
        <v>1456</v>
      </c>
      <c r="B607" s="115" t="s">
        <v>1457</v>
      </c>
    </row>
    <row r="608" spans="1:2" ht="20.100000000000001" customHeight="1">
      <c r="A608" s="120" t="s">
        <v>1458</v>
      </c>
      <c r="B608" s="115" t="s">
        <v>1459</v>
      </c>
    </row>
    <row r="609" spans="1:2" ht="20.100000000000001" customHeight="1">
      <c r="A609" s="120" t="s">
        <v>1460</v>
      </c>
      <c r="B609" s="115" t="s">
        <v>1461</v>
      </c>
    </row>
    <row r="610" spans="1:2" ht="20.100000000000001" customHeight="1">
      <c r="A610" s="120" t="s">
        <v>1462</v>
      </c>
      <c r="B610" s="115" t="s">
        <v>1463</v>
      </c>
    </row>
    <row r="611" spans="1:2" ht="20.100000000000001" customHeight="1">
      <c r="A611" s="120" t="s">
        <v>1464</v>
      </c>
      <c r="B611" s="115" t="s">
        <v>1465</v>
      </c>
    </row>
    <row r="612" spans="1:2" ht="20.100000000000001" customHeight="1">
      <c r="A612" s="120" t="s">
        <v>1466</v>
      </c>
      <c r="B612" s="115" t="s">
        <v>1467</v>
      </c>
    </row>
    <row r="613" spans="1:2" ht="20.100000000000001" customHeight="1">
      <c r="A613" s="120" t="s">
        <v>1468</v>
      </c>
      <c r="B613" s="115" t="s">
        <v>1469</v>
      </c>
    </row>
    <row r="614" spans="1:2" ht="20.100000000000001" customHeight="1">
      <c r="A614" s="120" t="s">
        <v>1470</v>
      </c>
      <c r="B614" s="115" t="s">
        <v>1471</v>
      </c>
    </row>
    <row r="615" spans="1:2" ht="20.100000000000001" customHeight="1">
      <c r="A615" s="120" t="s">
        <v>1472</v>
      </c>
      <c r="B615" s="115" t="s">
        <v>1473</v>
      </c>
    </row>
    <row r="616" spans="1:2" ht="20.100000000000001" customHeight="1">
      <c r="A616" s="120" t="s">
        <v>1474</v>
      </c>
      <c r="B616" s="115" t="s">
        <v>1475</v>
      </c>
    </row>
    <row r="617" spans="1:2" ht="20.100000000000001" customHeight="1">
      <c r="A617" s="120" t="s">
        <v>1476</v>
      </c>
      <c r="B617" s="115" t="s">
        <v>1477</v>
      </c>
    </row>
    <row r="618" spans="1:2" ht="20.100000000000001" customHeight="1">
      <c r="A618" s="120" t="s">
        <v>1478</v>
      </c>
      <c r="B618" s="115" t="s">
        <v>1479</v>
      </c>
    </row>
    <row r="619" spans="1:2" ht="20.100000000000001" customHeight="1">
      <c r="A619" s="120" t="s">
        <v>1480</v>
      </c>
      <c r="B619" s="115" t="s">
        <v>1481</v>
      </c>
    </row>
    <row r="620" spans="1:2" ht="20.100000000000001" customHeight="1">
      <c r="A620" s="120" t="s">
        <v>1482</v>
      </c>
      <c r="B620" s="115" t="s">
        <v>1483</v>
      </c>
    </row>
    <row r="621" spans="1:2" ht="20.100000000000001" customHeight="1">
      <c r="A621" s="120" t="s">
        <v>1484</v>
      </c>
      <c r="B621" s="115" t="s">
        <v>1485</v>
      </c>
    </row>
    <row r="622" spans="1:2" ht="20.100000000000001" customHeight="1">
      <c r="A622" s="120" t="s">
        <v>1486</v>
      </c>
      <c r="B622" s="115" t="s">
        <v>1487</v>
      </c>
    </row>
    <row r="623" spans="1:2" ht="20.100000000000001" customHeight="1">
      <c r="A623" s="120" t="s">
        <v>1488</v>
      </c>
      <c r="B623" s="115" t="s">
        <v>1489</v>
      </c>
    </row>
    <row r="624" spans="1:2" ht="20.100000000000001" customHeight="1">
      <c r="A624" s="120" t="s">
        <v>1490</v>
      </c>
      <c r="B624" s="115" t="s">
        <v>1491</v>
      </c>
    </row>
    <row r="625" spans="1:2" ht="20.100000000000001" customHeight="1">
      <c r="A625" s="120" t="s">
        <v>1492</v>
      </c>
      <c r="B625" s="115" t="s">
        <v>1493</v>
      </c>
    </row>
    <row r="626" spans="1:2" ht="20.100000000000001" customHeight="1">
      <c r="A626" s="120" t="s">
        <v>1494</v>
      </c>
      <c r="B626" s="115" t="s">
        <v>1495</v>
      </c>
    </row>
    <row r="627" spans="1:2" ht="20.100000000000001" customHeight="1">
      <c r="A627" s="120" t="s">
        <v>1496</v>
      </c>
      <c r="B627" s="115" t="s">
        <v>1497</v>
      </c>
    </row>
    <row r="628" spans="1:2" ht="20.100000000000001" customHeight="1">
      <c r="A628" s="120" t="s">
        <v>1498</v>
      </c>
      <c r="B628" s="115" t="s">
        <v>1499</v>
      </c>
    </row>
    <row r="629" spans="1:2" ht="20.100000000000001" customHeight="1">
      <c r="A629" s="120" t="s">
        <v>1500</v>
      </c>
      <c r="B629" s="115" t="s">
        <v>1501</v>
      </c>
    </row>
    <row r="630" spans="1:2" ht="20.100000000000001" customHeight="1">
      <c r="A630" s="120" t="s">
        <v>1502</v>
      </c>
      <c r="B630" s="115" t="s">
        <v>1503</v>
      </c>
    </row>
    <row r="631" spans="1:2" ht="20.100000000000001" customHeight="1">
      <c r="A631" s="120" t="s">
        <v>1504</v>
      </c>
      <c r="B631" s="115" t="s">
        <v>1505</v>
      </c>
    </row>
    <row r="632" spans="1:2" ht="20.100000000000001" customHeight="1">
      <c r="A632" s="120" t="s">
        <v>1506</v>
      </c>
      <c r="B632" s="115" t="s">
        <v>1507</v>
      </c>
    </row>
    <row r="633" spans="1:2" ht="20.100000000000001" customHeight="1">
      <c r="A633" s="120" t="s">
        <v>1508</v>
      </c>
      <c r="B633" s="115" t="s">
        <v>1509</v>
      </c>
    </row>
    <row r="634" spans="1:2" ht="20.100000000000001" customHeight="1">
      <c r="A634" s="120" t="s">
        <v>1510</v>
      </c>
      <c r="B634" s="115" t="s">
        <v>1511</v>
      </c>
    </row>
    <row r="635" spans="1:2" ht="20.100000000000001" customHeight="1">
      <c r="A635" s="120" t="s">
        <v>1512</v>
      </c>
      <c r="B635" s="115" t="s">
        <v>1513</v>
      </c>
    </row>
    <row r="636" spans="1:2" ht="20.100000000000001" customHeight="1">
      <c r="A636" s="120" t="s">
        <v>1514</v>
      </c>
      <c r="B636" s="115" t="s">
        <v>1515</v>
      </c>
    </row>
    <row r="637" spans="1:2" ht="20.100000000000001" customHeight="1">
      <c r="A637" s="120" t="s">
        <v>1516</v>
      </c>
      <c r="B637" s="115" t="s">
        <v>1517</v>
      </c>
    </row>
    <row r="638" spans="1:2" ht="20.100000000000001" customHeight="1">
      <c r="A638" s="120" t="s">
        <v>1518</v>
      </c>
      <c r="B638" s="115" t="s">
        <v>1519</v>
      </c>
    </row>
    <row r="639" spans="1:2" ht="20.100000000000001" customHeight="1">
      <c r="A639" s="120" t="s">
        <v>1520</v>
      </c>
      <c r="B639" s="115" t="s">
        <v>1521</v>
      </c>
    </row>
    <row r="640" spans="1:2" ht="20.100000000000001" customHeight="1">
      <c r="A640" s="120" t="s">
        <v>1522</v>
      </c>
      <c r="B640" s="115" t="s">
        <v>1523</v>
      </c>
    </row>
    <row r="641" spans="1:2" ht="20.100000000000001" customHeight="1">
      <c r="A641" s="120" t="s">
        <v>1524</v>
      </c>
      <c r="B641" s="115" t="s">
        <v>1525</v>
      </c>
    </row>
    <row r="642" spans="1:2" ht="20.100000000000001" customHeight="1">
      <c r="A642" s="120" t="s">
        <v>1526</v>
      </c>
      <c r="B642" s="115" t="s">
        <v>1527</v>
      </c>
    </row>
    <row r="643" spans="1:2" ht="20.100000000000001" customHeight="1">
      <c r="A643" s="120" t="s">
        <v>1528</v>
      </c>
      <c r="B643" s="115" t="s">
        <v>1529</v>
      </c>
    </row>
    <row r="644" spans="1:2" ht="20.100000000000001" customHeight="1">
      <c r="A644" s="120" t="s">
        <v>1530</v>
      </c>
      <c r="B644" s="115" t="s">
        <v>1531</v>
      </c>
    </row>
    <row r="645" spans="1:2" ht="20.100000000000001" customHeight="1">
      <c r="A645" s="120" t="s">
        <v>1532</v>
      </c>
      <c r="B645" s="115" t="s">
        <v>1533</v>
      </c>
    </row>
    <row r="646" spans="1:2" ht="20.100000000000001" customHeight="1">
      <c r="A646" s="120" t="s">
        <v>1534</v>
      </c>
      <c r="B646" s="115" t="s">
        <v>1535</v>
      </c>
    </row>
    <row r="647" spans="1:2" ht="20.100000000000001" customHeight="1">
      <c r="A647" s="120" t="s">
        <v>1536</v>
      </c>
      <c r="B647" s="115" t="s">
        <v>1537</v>
      </c>
    </row>
    <row r="648" spans="1:2" ht="20.100000000000001" customHeight="1">
      <c r="A648" s="120" t="s">
        <v>1538</v>
      </c>
      <c r="B648" s="115" t="s">
        <v>1539</v>
      </c>
    </row>
    <row r="649" spans="1:2" ht="20.100000000000001" customHeight="1">
      <c r="A649" s="120" t="s">
        <v>1540</v>
      </c>
      <c r="B649" s="115" t="s">
        <v>1541</v>
      </c>
    </row>
    <row r="650" spans="1:2" ht="20.100000000000001" customHeight="1">
      <c r="A650" s="120" t="s">
        <v>1542</v>
      </c>
      <c r="B650" s="115" t="s">
        <v>1543</v>
      </c>
    </row>
    <row r="651" spans="1:2" ht="20.100000000000001" customHeight="1">
      <c r="A651" s="120" t="s">
        <v>1544</v>
      </c>
      <c r="B651" s="115" t="s">
        <v>1545</v>
      </c>
    </row>
    <row r="652" spans="1:2" ht="20.100000000000001" customHeight="1">
      <c r="A652" s="120" t="s">
        <v>1546</v>
      </c>
      <c r="B652" s="115" t="s">
        <v>1547</v>
      </c>
    </row>
    <row r="653" spans="1:2" ht="20.100000000000001" customHeight="1">
      <c r="A653" s="120" t="s">
        <v>1548</v>
      </c>
      <c r="B653" s="115" t="s">
        <v>1549</v>
      </c>
    </row>
    <row r="654" spans="1:2" ht="20.100000000000001" customHeight="1">
      <c r="A654" s="120" t="s">
        <v>1550</v>
      </c>
      <c r="B654" s="115" t="s">
        <v>1551</v>
      </c>
    </row>
    <row r="655" spans="1:2" ht="20.100000000000001" customHeight="1">
      <c r="A655" s="120" t="s">
        <v>1552</v>
      </c>
      <c r="B655" s="115" t="s">
        <v>1553</v>
      </c>
    </row>
    <row r="656" spans="1:2" ht="20.100000000000001" customHeight="1">
      <c r="A656" s="120" t="s">
        <v>1554</v>
      </c>
      <c r="B656" s="115" t="s">
        <v>1555</v>
      </c>
    </row>
    <row r="657" spans="1:2" ht="20.100000000000001" customHeight="1">
      <c r="A657" s="120" t="s">
        <v>1556</v>
      </c>
      <c r="B657" s="115" t="s">
        <v>1557</v>
      </c>
    </row>
    <row r="658" spans="1:2" ht="20.100000000000001" customHeight="1">
      <c r="A658" s="120" t="s">
        <v>1558</v>
      </c>
      <c r="B658" s="115" t="s">
        <v>1559</v>
      </c>
    </row>
    <row r="659" spans="1:2" ht="20.100000000000001" customHeight="1">
      <c r="A659" s="120" t="s">
        <v>1560</v>
      </c>
      <c r="B659" s="115" t="s">
        <v>1561</v>
      </c>
    </row>
    <row r="660" spans="1:2" ht="20.100000000000001" customHeight="1">
      <c r="A660" s="120" t="s">
        <v>1562</v>
      </c>
      <c r="B660" s="115" t="s">
        <v>1563</v>
      </c>
    </row>
    <row r="661" spans="1:2" ht="20.100000000000001" customHeight="1">
      <c r="A661" s="120" t="s">
        <v>1564</v>
      </c>
      <c r="B661" s="115" t="s">
        <v>1565</v>
      </c>
    </row>
    <row r="662" spans="1:2" ht="20.100000000000001" customHeight="1">
      <c r="A662" s="120" t="s">
        <v>1566</v>
      </c>
      <c r="B662" s="115" t="s">
        <v>1567</v>
      </c>
    </row>
    <row r="663" spans="1:2" ht="20.100000000000001" customHeight="1">
      <c r="A663" s="120" t="s">
        <v>1568</v>
      </c>
      <c r="B663" s="115" t="s">
        <v>1569</v>
      </c>
    </row>
    <row r="664" spans="1:2" ht="20.100000000000001" customHeight="1">
      <c r="A664" s="120" t="s">
        <v>1570</v>
      </c>
      <c r="B664" s="115" t="s">
        <v>1571</v>
      </c>
    </row>
    <row r="665" spans="1:2" ht="20.100000000000001" customHeight="1">
      <c r="A665" s="120" t="s">
        <v>1572</v>
      </c>
      <c r="B665" s="115" t="s">
        <v>1573</v>
      </c>
    </row>
    <row r="666" spans="1:2" ht="20.100000000000001" customHeight="1">
      <c r="A666" s="120" t="s">
        <v>1574</v>
      </c>
      <c r="B666" s="115" t="s">
        <v>1575</v>
      </c>
    </row>
    <row r="667" spans="1:2" ht="20.100000000000001" customHeight="1">
      <c r="A667" s="120" t="s">
        <v>1576</v>
      </c>
      <c r="B667" s="115" t="s">
        <v>1577</v>
      </c>
    </row>
    <row r="668" spans="1:2" ht="20.100000000000001" customHeight="1">
      <c r="A668" s="120" t="s">
        <v>1578</v>
      </c>
      <c r="B668" s="115" t="s">
        <v>1579</v>
      </c>
    </row>
    <row r="669" spans="1:2" ht="20.100000000000001" customHeight="1">
      <c r="A669" s="120" t="s">
        <v>1580</v>
      </c>
      <c r="B669" s="115" t="s">
        <v>1581</v>
      </c>
    </row>
    <row r="670" spans="1:2" ht="20.100000000000001" customHeight="1">
      <c r="A670" s="120" t="s">
        <v>1582</v>
      </c>
      <c r="B670" s="115" t="s">
        <v>1583</v>
      </c>
    </row>
    <row r="671" spans="1:2" ht="20.100000000000001" customHeight="1">
      <c r="A671" s="120" t="s">
        <v>1584</v>
      </c>
      <c r="B671" s="115" t="s">
        <v>1585</v>
      </c>
    </row>
    <row r="672" spans="1:2" ht="20.100000000000001" customHeight="1">
      <c r="A672" s="120" t="s">
        <v>1586</v>
      </c>
      <c r="B672" s="115" t="s">
        <v>1587</v>
      </c>
    </row>
    <row r="673" spans="1:2" ht="20.100000000000001" customHeight="1">
      <c r="A673" s="120" t="s">
        <v>1588</v>
      </c>
      <c r="B673" s="115" t="s">
        <v>1589</v>
      </c>
    </row>
    <row r="674" spans="1:2" ht="20.100000000000001" customHeight="1">
      <c r="A674" s="120" t="s">
        <v>1590</v>
      </c>
      <c r="B674" s="115" t="s">
        <v>1591</v>
      </c>
    </row>
    <row r="675" spans="1:2" ht="20.100000000000001" customHeight="1">
      <c r="A675" s="120" t="s">
        <v>1592</v>
      </c>
      <c r="B675" s="115" t="s">
        <v>1593</v>
      </c>
    </row>
    <row r="676" spans="1:2" ht="20.100000000000001" customHeight="1">
      <c r="A676" s="120" t="s">
        <v>1594</v>
      </c>
      <c r="B676" s="115" t="s">
        <v>1595</v>
      </c>
    </row>
    <row r="677" spans="1:2" ht="20.100000000000001" customHeight="1">
      <c r="A677" s="120" t="s">
        <v>1596</v>
      </c>
      <c r="B677" s="115" t="s">
        <v>1597</v>
      </c>
    </row>
    <row r="678" spans="1:2" ht="20.100000000000001" customHeight="1">
      <c r="A678" s="120" t="s">
        <v>1598</v>
      </c>
      <c r="B678" s="115" t="s">
        <v>1599</v>
      </c>
    </row>
    <row r="679" spans="1:2" ht="20.100000000000001" customHeight="1">
      <c r="A679" s="120" t="s">
        <v>1600</v>
      </c>
      <c r="B679" s="115" t="s">
        <v>1601</v>
      </c>
    </row>
    <row r="680" spans="1:2" ht="20.100000000000001" customHeight="1">
      <c r="A680" s="120" t="s">
        <v>1602</v>
      </c>
      <c r="B680" s="115" t="s">
        <v>1603</v>
      </c>
    </row>
    <row r="681" spans="1:2" ht="20.100000000000001" customHeight="1">
      <c r="A681" s="120" t="s">
        <v>1604</v>
      </c>
      <c r="B681" s="115" t="s">
        <v>1605</v>
      </c>
    </row>
    <row r="682" spans="1:2" ht="20.100000000000001" customHeight="1">
      <c r="A682" s="120" t="s">
        <v>1606</v>
      </c>
      <c r="B682" s="115" t="s">
        <v>1607</v>
      </c>
    </row>
    <row r="683" spans="1:2" ht="20.100000000000001" customHeight="1">
      <c r="A683" s="120" t="s">
        <v>1608</v>
      </c>
      <c r="B683" s="115" t="s">
        <v>1609</v>
      </c>
    </row>
    <row r="684" spans="1:2" ht="20.100000000000001" customHeight="1">
      <c r="A684" s="120" t="s">
        <v>1610</v>
      </c>
      <c r="B684" s="115" t="s">
        <v>1611</v>
      </c>
    </row>
    <row r="685" spans="1:2" ht="20.100000000000001" customHeight="1">
      <c r="A685" s="120" t="s">
        <v>1612</v>
      </c>
      <c r="B685" s="115" t="s">
        <v>1613</v>
      </c>
    </row>
    <row r="686" spans="1:2" ht="20.100000000000001" customHeight="1">
      <c r="A686" s="120" t="s">
        <v>1614</v>
      </c>
      <c r="B686" s="115" t="s">
        <v>1615</v>
      </c>
    </row>
    <row r="687" spans="1:2" ht="20.100000000000001" customHeight="1">
      <c r="A687" s="120" t="s">
        <v>1616</v>
      </c>
      <c r="B687" s="115" t="s">
        <v>1617</v>
      </c>
    </row>
    <row r="688" spans="1:2" ht="20.100000000000001" customHeight="1">
      <c r="A688" s="120" t="s">
        <v>1618</v>
      </c>
      <c r="B688" s="115" t="s">
        <v>1619</v>
      </c>
    </row>
    <row r="689" spans="1:2" ht="20.100000000000001" customHeight="1">
      <c r="A689" s="120" t="s">
        <v>1620</v>
      </c>
      <c r="B689" s="115" t="s">
        <v>1621</v>
      </c>
    </row>
    <row r="690" spans="1:2" ht="20.100000000000001" customHeight="1">
      <c r="A690" s="120" t="s">
        <v>1622</v>
      </c>
      <c r="B690" s="115" t="s">
        <v>1623</v>
      </c>
    </row>
    <row r="691" spans="1:2" ht="20.100000000000001" customHeight="1">
      <c r="A691" s="120" t="s">
        <v>1624</v>
      </c>
      <c r="B691" s="115" t="s">
        <v>1625</v>
      </c>
    </row>
    <row r="692" spans="1:2" ht="20.100000000000001" customHeight="1">
      <c r="A692" s="120" t="s">
        <v>1626</v>
      </c>
      <c r="B692" s="115" t="s">
        <v>1627</v>
      </c>
    </row>
    <row r="693" spans="1:2" ht="20.100000000000001" customHeight="1">
      <c r="A693" s="120" t="s">
        <v>1628</v>
      </c>
      <c r="B693" s="115" t="s">
        <v>1629</v>
      </c>
    </row>
    <row r="694" spans="1:2" ht="20.100000000000001" customHeight="1">
      <c r="A694" s="120" t="s">
        <v>1630</v>
      </c>
      <c r="B694" s="115" t="s">
        <v>1631</v>
      </c>
    </row>
    <row r="695" spans="1:2" ht="20.100000000000001" customHeight="1">
      <c r="A695" s="120" t="s">
        <v>1632</v>
      </c>
      <c r="B695" s="115" t="s">
        <v>1633</v>
      </c>
    </row>
    <row r="696" spans="1:2" ht="20.100000000000001" customHeight="1">
      <c r="A696" s="120" t="s">
        <v>1634</v>
      </c>
      <c r="B696" s="115" t="s">
        <v>1635</v>
      </c>
    </row>
    <row r="697" spans="1:2" ht="20.100000000000001" customHeight="1">
      <c r="A697" s="120" t="s">
        <v>1636</v>
      </c>
      <c r="B697" s="115" t="s">
        <v>1637</v>
      </c>
    </row>
    <row r="698" spans="1:2" ht="20.100000000000001" customHeight="1">
      <c r="A698" s="120" t="s">
        <v>1638</v>
      </c>
      <c r="B698" s="115" t="s">
        <v>1639</v>
      </c>
    </row>
    <row r="699" spans="1:2" ht="20.100000000000001" customHeight="1">
      <c r="A699" s="120" t="s">
        <v>1640</v>
      </c>
      <c r="B699" s="115" t="s">
        <v>1641</v>
      </c>
    </row>
    <row r="700" spans="1:2" ht="20.100000000000001" customHeight="1">
      <c r="A700" s="120" t="s">
        <v>1642</v>
      </c>
      <c r="B700" s="115" t="s">
        <v>1643</v>
      </c>
    </row>
    <row r="701" spans="1:2" ht="20.100000000000001" customHeight="1">
      <c r="A701" s="120" t="s">
        <v>1644</v>
      </c>
      <c r="B701" s="115" t="s">
        <v>1645</v>
      </c>
    </row>
    <row r="702" spans="1:2" ht="20.100000000000001" customHeight="1">
      <c r="A702" s="120" t="s">
        <v>1646</v>
      </c>
      <c r="B702" s="115" t="s">
        <v>1647</v>
      </c>
    </row>
    <row r="703" spans="1:2" ht="20.100000000000001" customHeight="1">
      <c r="A703" s="120" t="s">
        <v>1648</v>
      </c>
      <c r="B703" s="115" t="s">
        <v>1649</v>
      </c>
    </row>
    <row r="704" spans="1:2" ht="20.100000000000001" customHeight="1">
      <c r="A704" s="120" t="s">
        <v>1650</v>
      </c>
      <c r="B704" s="115" t="s">
        <v>1651</v>
      </c>
    </row>
    <row r="705" spans="1:2" ht="20.100000000000001" customHeight="1">
      <c r="A705" s="120" t="s">
        <v>1652</v>
      </c>
      <c r="B705" s="115" t="s">
        <v>1653</v>
      </c>
    </row>
    <row r="706" spans="1:2" ht="20.100000000000001" customHeight="1">
      <c r="A706" s="120" t="s">
        <v>1654</v>
      </c>
      <c r="B706" s="115" t="s">
        <v>1655</v>
      </c>
    </row>
    <row r="707" spans="1:2" ht="20.100000000000001" customHeight="1">
      <c r="A707" s="120" t="s">
        <v>1656</v>
      </c>
      <c r="B707" s="115" t="s">
        <v>1657</v>
      </c>
    </row>
    <row r="708" spans="1:2" ht="20.100000000000001" customHeight="1">
      <c r="A708" s="120" t="s">
        <v>1658</v>
      </c>
      <c r="B708" s="115" t="s">
        <v>1659</v>
      </c>
    </row>
    <row r="709" spans="1:2" ht="20.100000000000001" customHeight="1">
      <c r="A709" s="120" t="s">
        <v>1660</v>
      </c>
      <c r="B709" s="115" t="s">
        <v>1661</v>
      </c>
    </row>
    <row r="710" spans="1:2" ht="20.100000000000001" customHeight="1">
      <c r="A710" s="120" t="s">
        <v>1662</v>
      </c>
      <c r="B710" s="115" t="s">
        <v>1663</v>
      </c>
    </row>
    <row r="711" spans="1:2" ht="20.100000000000001" customHeight="1">
      <c r="A711" s="120" t="s">
        <v>1664</v>
      </c>
      <c r="B711" s="115" t="s">
        <v>1665</v>
      </c>
    </row>
    <row r="712" spans="1:2" ht="20.100000000000001" customHeight="1">
      <c r="A712" s="120" t="s">
        <v>1666</v>
      </c>
      <c r="B712" s="115" t="s">
        <v>1667</v>
      </c>
    </row>
    <row r="713" spans="1:2" ht="20.100000000000001" customHeight="1">
      <c r="A713" s="120" t="s">
        <v>1668</v>
      </c>
      <c r="B713" s="115" t="s">
        <v>1669</v>
      </c>
    </row>
    <row r="714" spans="1:2" ht="20.100000000000001" customHeight="1">
      <c r="A714" s="120" t="s">
        <v>1670</v>
      </c>
      <c r="B714" s="115" t="s">
        <v>1671</v>
      </c>
    </row>
    <row r="715" spans="1:2" ht="20.100000000000001" customHeight="1">
      <c r="A715" s="120" t="s">
        <v>1672</v>
      </c>
      <c r="B715" s="115" t="s">
        <v>1673</v>
      </c>
    </row>
    <row r="716" spans="1:2" ht="20.100000000000001" customHeight="1">
      <c r="A716" s="120" t="s">
        <v>1674</v>
      </c>
      <c r="B716" s="115" t="s">
        <v>1675</v>
      </c>
    </row>
    <row r="717" spans="1:2" ht="20.100000000000001" customHeight="1">
      <c r="A717" s="120" t="s">
        <v>1676</v>
      </c>
      <c r="B717" s="115" t="s">
        <v>1677</v>
      </c>
    </row>
    <row r="718" spans="1:2" ht="20.100000000000001" customHeight="1">
      <c r="A718" s="120" t="s">
        <v>1678</v>
      </c>
      <c r="B718" s="115" t="s">
        <v>1679</v>
      </c>
    </row>
    <row r="719" spans="1:2" ht="20.100000000000001" customHeight="1">
      <c r="A719" s="120" t="s">
        <v>1680</v>
      </c>
      <c r="B719" s="115" t="s">
        <v>1681</v>
      </c>
    </row>
    <row r="720" spans="1:2" ht="20.100000000000001" customHeight="1">
      <c r="A720" s="120" t="s">
        <v>1682</v>
      </c>
      <c r="B720" s="115" t="s">
        <v>1683</v>
      </c>
    </row>
    <row r="721" spans="1:2" ht="20.100000000000001" customHeight="1">
      <c r="A721" s="120" t="s">
        <v>1684</v>
      </c>
      <c r="B721" s="115" t="s">
        <v>1685</v>
      </c>
    </row>
    <row r="722" spans="1:2" ht="20.100000000000001" customHeight="1">
      <c r="A722" s="120" t="s">
        <v>1686</v>
      </c>
      <c r="B722" s="115" t="s">
        <v>1687</v>
      </c>
    </row>
    <row r="723" spans="1:2" ht="20.100000000000001" customHeight="1">
      <c r="A723" s="120" t="s">
        <v>1688</v>
      </c>
      <c r="B723" s="115" t="s">
        <v>1689</v>
      </c>
    </row>
    <row r="724" spans="1:2" ht="20.100000000000001" customHeight="1">
      <c r="A724" s="120" t="s">
        <v>1690</v>
      </c>
      <c r="B724" s="115" t="s">
        <v>1691</v>
      </c>
    </row>
    <row r="725" spans="1:2" ht="20.100000000000001" customHeight="1">
      <c r="A725" s="120" t="s">
        <v>1692</v>
      </c>
      <c r="B725" s="115" t="s">
        <v>1693</v>
      </c>
    </row>
    <row r="726" spans="1:2" ht="20.100000000000001" customHeight="1">
      <c r="A726" s="120" t="s">
        <v>1694</v>
      </c>
      <c r="B726" s="115" t="s">
        <v>1695</v>
      </c>
    </row>
    <row r="727" spans="1:2" ht="20.100000000000001" customHeight="1">
      <c r="A727" s="120" t="s">
        <v>1696</v>
      </c>
      <c r="B727" s="115" t="s">
        <v>1697</v>
      </c>
    </row>
    <row r="728" spans="1:2" ht="20.100000000000001" customHeight="1">
      <c r="A728" s="120" t="s">
        <v>1698</v>
      </c>
      <c r="B728" s="115" t="s">
        <v>1699</v>
      </c>
    </row>
    <row r="729" spans="1:2" ht="20.100000000000001" customHeight="1">
      <c r="A729" s="120" t="s">
        <v>1700</v>
      </c>
      <c r="B729" s="115" t="s">
        <v>1701</v>
      </c>
    </row>
    <row r="730" spans="1:2" ht="20.100000000000001" customHeight="1">
      <c r="A730" s="120" t="s">
        <v>1702</v>
      </c>
      <c r="B730" s="115" t="s">
        <v>1703</v>
      </c>
    </row>
    <row r="731" spans="1:2" ht="20.100000000000001" customHeight="1">
      <c r="A731" s="120" t="s">
        <v>1704</v>
      </c>
      <c r="B731" s="115" t="s">
        <v>1705</v>
      </c>
    </row>
    <row r="732" spans="1:2" ht="20.100000000000001" customHeight="1">
      <c r="A732" s="120" t="s">
        <v>1706</v>
      </c>
      <c r="B732" s="115" t="s">
        <v>1707</v>
      </c>
    </row>
    <row r="733" spans="1:2" ht="20.100000000000001" customHeight="1">
      <c r="A733" s="120" t="s">
        <v>1708</v>
      </c>
      <c r="B733" s="115" t="s">
        <v>1709</v>
      </c>
    </row>
    <row r="734" spans="1:2" ht="20.100000000000001" customHeight="1">
      <c r="A734" s="120" t="s">
        <v>1710</v>
      </c>
      <c r="B734" s="115" t="s">
        <v>1711</v>
      </c>
    </row>
    <row r="735" spans="1:2" ht="20.100000000000001" customHeight="1">
      <c r="A735" s="120" t="s">
        <v>1712</v>
      </c>
      <c r="B735" s="115" t="s">
        <v>1713</v>
      </c>
    </row>
    <row r="736" spans="1:2" ht="20.100000000000001" customHeight="1">
      <c r="A736" s="120" t="s">
        <v>1714</v>
      </c>
      <c r="B736" s="115" t="s">
        <v>1715</v>
      </c>
    </row>
    <row r="737" spans="1:2" ht="20.100000000000001" customHeight="1">
      <c r="A737" s="120" t="s">
        <v>1716</v>
      </c>
      <c r="B737" s="115" t="s">
        <v>1717</v>
      </c>
    </row>
    <row r="738" spans="1:2" ht="20.100000000000001" customHeight="1">
      <c r="A738" s="120" t="s">
        <v>1718</v>
      </c>
      <c r="B738" s="115" t="s">
        <v>1719</v>
      </c>
    </row>
    <row r="739" spans="1:2" ht="20.100000000000001" customHeight="1">
      <c r="A739" s="120" t="s">
        <v>1720</v>
      </c>
      <c r="B739" s="115" t="s">
        <v>1721</v>
      </c>
    </row>
    <row r="740" spans="1:2" ht="20.100000000000001" customHeight="1">
      <c r="A740" s="120" t="s">
        <v>1722</v>
      </c>
      <c r="B740" s="115" t="s">
        <v>1723</v>
      </c>
    </row>
    <row r="741" spans="1:2" ht="20.100000000000001" customHeight="1">
      <c r="A741" s="120" t="s">
        <v>1724</v>
      </c>
      <c r="B741" s="115" t="s">
        <v>1725</v>
      </c>
    </row>
    <row r="742" spans="1:2" ht="20.100000000000001" customHeight="1">
      <c r="A742" s="120" t="s">
        <v>1726</v>
      </c>
      <c r="B742" s="115" t="s">
        <v>1727</v>
      </c>
    </row>
    <row r="743" spans="1:2" ht="20.100000000000001" customHeight="1">
      <c r="A743" s="120" t="s">
        <v>1728</v>
      </c>
      <c r="B743" s="115" t="s">
        <v>1729</v>
      </c>
    </row>
    <row r="744" spans="1:2" ht="20.100000000000001" customHeight="1">
      <c r="A744" s="120" t="s">
        <v>1730</v>
      </c>
      <c r="B744" s="115" t="s">
        <v>1731</v>
      </c>
    </row>
    <row r="745" spans="1:2" ht="20.100000000000001" customHeight="1">
      <c r="A745" s="120" t="s">
        <v>1732</v>
      </c>
      <c r="B745" s="115" t="s">
        <v>1733</v>
      </c>
    </row>
    <row r="746" spans="1:2" ht="20.100000000000001" customHeight="1">
      <c r="A746" s="120" t="s">
        <v>1734</v>
      </c>
      <c r="B746" s="115" t="s">
        <v>1735</v>
      </c>
    </row>
    <row r="747" spans="1:2" ht="20.100000000000001" customHeight="1">
      <c r="A747" s="120" t="s">
        <v>1736</v>
      </c>
      <c r="B747" s="115" t="s">
        <v>1737</v>
      </c>
    </row>
    <row r="748" spans="1:2" ht="20.100000000000001" customHeight="1">
      <c r="A748" s="120" t="s">
        <v>1738</v>
      </c>
      <c r="B748" s="115" t="s">
        <v>1739</v>
      </c>
    </row>
    <row r="749" spans="1:2" ht="20.100000000000001" customHeight="1">
      <c r="A749" s="120" t="s">
        <v>1740</v>
      </c>
      <c r="B749" s="115" t="s">
        <v>1741</v>
      </c>
    </row>
    <row r="750" spans="1:2" ht="20.100000000000001" customHeight="1">
      <c r="A750" s="120" t="s">
        <v>1742</v>
      </c>
      <c r="B750" s="115" t="s">
        <v>1743</v>
      </c>
    </row>
    <row r="751" spans="1:2" ht="20.100000000000001" customHeight="1">
      <c r="A751" s="120" t="s">
        <v>1744</v>
      </c>
      <c r="B751" s="115" t="s">
        <v>1745</v>
      </c>
    </row>
    <row r="752" spans="1:2" ht="20.100000000000001" customHeight="1">
      <c r="A752" s="120" t="s">
        <v>1746</v>
      </c>
      <c r="B752" s="115" t="s">
        <v>1747</v>
      </c>
    </row>
    <row r="753" spans="1:2" ht="20.100000000000001" customHeight="1">
      <c r="A753" s="120" t="s">
        <v>1748</v>
      </c>
      <c r="B753" s="115" t="s">
        <v>1749</v>
      </c>
    </row>
    <row r="754" spans="1:2" ht="20.100000000000001" customHeight="1">
      <c r="A754" s="120" t="s">
        <v>1750</v>
      </c>
      <c r="B754" s="115" t="s">
        <v>1751</v>
      </c>
    </row>
    <row r="755" spans="1:2" ht="20.100000000000001" customHeight="1">
      <c r="A755" s="120" t="s">
        <v>1752</v>
      </c>
      <c r="B755" s="115" t="s">
        <v>1753</v>
      </c>
    </row>
    <row r="756" spans="1:2" ht="20.100000000000001" customHeight="1">
      <c r="A756" s="120" t="s">
        <v>1754</v>
      </c>
      <c r="B756" s="115" t="s">
        <v>1755</v>
      </c>
    </row>
    <row r="757" spans="1:2" ht="20.100000000000001" customHeight="1">
      <c r="A757" s="120" t="s">
        <v>1756</v>
      </c>
      <c r="B757" s="115" t="s">
        <v>1757</v>
      </c>
    </row>
    <row r="758" spans="1:2" ht="20.100000000000001" customHeight="1">
      <c r="A758" s="120" t="s">
        <v>1758</v>
      </c>
      <c r="B758" s="115" t="s">
        <v>1759</v>
      </c>
    </row>
    <row r="759" spans="1:2" ht="20.100000000000001" customHeight="1">
      <c r="A759" s="120" t="s">
        <v>1760</v>
      </c>
      <c r="B759" s="115" t="s">
        <v>1761</v>
      </c>
    </row>
    <row r="760" spans="1:2" ht="20.100000000000001" customHeight="1">
      <c r="A760" s="120" t="s">
        <v>1762</v>
      </c>
      <c r="B760" s="115" t="s">
        <v>1763</v>
      </c>
    </row>
    <row r="761" spans="1:2" ht="20.100000000000001" customHeight="1">
      <c r="A761" s="120" t="s">
        <v>1764</v>
      </c>
      <c r="B761" s="115" t="s">
        <v>1765</v>
      </c>
    </row>
    <row r="762" spans="1:2" ht="20.100000000000001" customHeight="1">
      <c r="A762" s="120" t="s">
        <v>1766</v>
      </c>
      <c r="B762" s="115" t="s">
        <v>1767</v>
      </c>
    </row>
    <row r="763" spans="1:2" ht="20.100000000000001" customHeight="1">
      <c r="A763" s="120" t="s">
        <v>1768</v>
      </c>
      <c r="B763" s="115" t="s">
        <v>1769</v>
      </c>
    </row>
    <row r="764" spans="1:2" ht="20.100000000000001" customHeight="1">
      <c r="A764" s="120" t="s">
        <v>1770</v>
      </c>
      <c r="B764" s="115" t="s">
        <v>1771</v>
      </c>
    </row>
    <row r="765" spans="1:2" ht="20.100000000000001" customHeight="1">
      <c r="A765" s="120" t="s">
        <v>1772</v>
      </c>
      <c r="B765" s="115" t="s">
        <v>1773</v>
      </c>
    </row>
    <row r="766" spans="1:2" ht="20.100000000000001" customHeight="1">
      <c r="A766" s="120" t="s">
        <v>1774</v>
      </c>
      <c r="B766" s="115" t="s">
        <v>1775</v>
      </c>
    </row>
    <row r="767" spans="1:2" ht="20.100000000000001" customHeight="1">
      <c r="A767" s="120" t="s">
        <v>1776</v>
      </c>
      <c r="B767" s="115" t="s">
        <v>1777</v>
      </c>
    </row>
    <row r="768" spans="1:2" ht="20.100000000000001" customHeight="1">
      <c r="A768" s="120" t="s">
        <v>1778</v>
      </c>
      <c r="B768" s="115" t="s">
        <v>1779</v>
      </c>
    </row>
    <row r="769" spans="1:2" ht="20.100000000000001" customHeight="1">
      <c r="A769" s="120" t="s">
        <v>1780</v>
      </c>
      <c r="B769" s="115" t="s">
        <v>1781</v>
      </c>
    </row>
    <row r="770" spans="1:2" ht="20.100000000000001" customHeight="1">
      <c r="A770" s="120" t="s">
        <v>1782</v>
      </c>
      <c r="B770" s="115" t="s">
        <v>1783</v>
      </c>
    </row>
    <row r="771" spans="1:2" ht="20.100000000000001" customHeight="1">
      <c r="A771" s="120" t="s">
        <v>1784</v>
      </c>
      <c r="B771" s="115" t="s">
        <v>1785</v>
      </c>
    </row>
    <row r="772" spans="1:2" ht="20.100000000000001" customHeight="1">
      <c r="A772" s="120" t="s">
        <v>1786</v>
      </c>
      <c r="B772" s="115" t="s">
        <v>1787</v>
      </c>
    </row>
    <row r="773" spans="1:2" ht="20.100000000000001" customHeight="1">
      <c r="A773" s="120" t="s">
        <v>1788</v>
      </c>
      <c r="B773" s="115" t="s">
        <v>1789</v>
      </c>
    </row>
    <row r="774" spans="1:2" ht="20.100000000000001" customHeight="1">
      <c r="A774" s="120" t="s">
        <v>1790</v>
      </c>
      <c r="B774" s="115" t="s">
        <v>1791</v>
      </c>
    </row>
    <row r="775" spans="1:2" ht="20.100000000000001" customHeight="1">
      <c r="A775" s="120" t="s">
        <v>1792</v>
      </c>
      <c r="B775" s="115" t="s">
        <v>1793</v>
      </c>
    </row>
    <row r="776" spans="1:2" ht="20.100000000000001" customHeight="1">
      <c r="A776" s="120" t="s">
        <v>1794</v>
      </c>
      <c r="B776" s="115" t="s">
        <v>1795</v>
      </c>
    </row>
    <row r="777" spans="1:2" ht="20.100000000000001" customHeight="1">
      <c r="A777" s="120" t="s">
        <v>1796</v>
      </c>
      <c r="B777" s="115" t="s">
        <v>1797</v>
      </c>
    </row>
    <row r="778" spans="1:2" ht="20.100000000000001" customHeight="1">
      <c r="A778" s="120" t="s">
        <v>1798</v>
      </c>
      <c r="B778" s="115" t="s">
        <v>1799</v>
      </c>
    </row>
    <row r="779" spans="1:2" ht="20.100000000000001" customHeight="1">
      <c r="A779" s="120" t="s">
        <v>1800</v>
      </c>
      <c r="B779" s="115" t="s">
        <v>1801</v>
      </c>
    </row>
    <row r="780" spans="1:2" ht="20.100000000000001" customHeight="1">
      <c r="A780" s="120" t="s">
        <v>1802</v>
      </c>
      <c r="B780" s="115" t="s">
        <v>1803</v>
      </c>
    </row>
    <row r="781" spans="1:2" ht="20.100000000000001" customHeight="1">
      <c r="A781" s="120" t="s">
        <v>1804</v>
      </c>
      <c r="B781" s="115" t="s">
        <v>1805</v>
      </c>
    </row>
    <row r="782" spans="1:2" ht="20.100000000000001" customHeight="1">
      <c r="A782" s="120" t="s">
        <v>1806</v>
      </c>
      <c r="B782" s="115" t="s">
        <v>1807</v>
      </c>
    </row>
    <row r="783" spans="1:2" ht="20.100000000000001" customHeight="1">
      <c r="A783" s="120" t="s">
        <v>1808</v>
      </c>
      <c r="B783" s="115" t="s">
        <v>1809</v>
      </c>
    </row>
    <row r="784" spans="1:2" ht="20.100000000000001" customHeight="1">
      <c r="A784" s="120" t="s">
        <v>1810</v>
      </c>
      <c r="B784" s="115" t="s">
        <v>1811</v>
      </c>
    </row>
    <row r="785" spans="1:2" ht="20.100000000000001" customHeight="1">
      <c r="A785" s="120" t="s">
        <v>1812</v>
      </c>
      <c r="B785" s="115" t="s">
        <v>1813</v>
      </c>
    </row>
    <row r="786" spans="1:2" ht="20.100000000000001" customHeight="1">
      <c r="A786" s="120" t="s">
        <v>1814</v>
      </c>
      <c r="B786" s="115" t="s">
        <v>1815</v>
      </c>
    </row>
    <row r="787" spans="1:2" ht="20.100000000000001" customHeight="1">
      <c r="A787" s="120" t="s">
        <v>1816</v>
      </c>
      <c r="B787" s="115" t="s">
        <v>1817</v>
      </c>
    </row>
    <row r="788" spans="1:2" ht="20.100000000000001" customHeight="1">
      <c r="A788" s="120" t="s">
        <v>1818</v>
      </c>
      <c r="B788" s="115" t="s">
        <v>1819</v>
      </c>
    </row>
    <row r="789" spans="1:2" ht="20.100000000000001" customHeight="1">
      <c r="A789" s="120" t="s">
        <v>1820</v>
      </c>
      <c r="B789" s="115" t="s">
        <v>1821</v>
      </c>
    </row>
    <row r="790" spans="1:2" ht="20.100000000000001" customHeight="1">
      <c r="A790" s="120" t="s">
        <v>1822</v>
      </c>
      <c r="B790" s="115" t="s">
        <v>1823</v>
      </c>
    </row>
    <row r="791" spans="1:2" ht="20.100000000000001" customHeight="1">
      <c r="A791" s="120" t="s">
        <v>1824</v>
      </c>
      <c r="B791" s="115" t="s">
        <v>1825</v>
      </c>
    </row>
    <row r="792" spans="1:2" ht="20.100000000000001" customHeight="1">
      <c r="A792" s="120" t="s">
        <v>1826</v>
      </c>
      <c r="B792" s="115" t="s">
        <v>1827</v>
      </c>
    </row>
    <row r="793" spans="1:2" ht="20.100000000000001" customHeight="1">
      <c r="A793" s="120" t="s">
        <v>1828</v>
      </c>
      <c r="B793" s="115" t="s">
        <v>1829</v>
      </c>
    </row>
    <row r="794" spans="1:2" ht="20.100000000000001" customHeight="1">
      <c r="A794" s="120" t="s">
        <v>1830</v>
      </c>
      <c r="B794" s="115" t="s">
        <v>1831</v>
      </c>
    </row>
    <row r="795" spans="1:2" ht="20.100000000000001" customHeight="1">
      <c r="A795" s="120" t="s">
        <v>1832</v>
      </c>
      <c r="B795" s="115" t="s">
        <v>1833</v>
      </c>
    </row>
    <row r="796" spans="1:2" ht="20.100000000000001" customHeight="1">
      <c r="A796" s="120" t="s">
        <v>1834</v>
      </c>
      <c r="B796" s="115" t="s">
        <v>1835</v>
      </c>
    </row>
    <row r="797" spans="1:2" ht="20.100000000000001" customHeight="1">
      <c r="A797" s="120" t="s">
        <v>1836</v>
      </c>
      <c r="B797" s="115" t="s">
        <v>1837</v>
      </c>
    </row>
    <row r="798" spans="1:2" ht="20.100000000000001" customHeight="1">
      <c r="A798" s="120" t="s">
        <v>1838</v>
      </c>
      <c r="B798" s="115" t="s">
        <v>1839</v>
      </c>
    </row>
    <row r="799" spans="1:2" ht="20.100000000000001" customHeight="1">
      <c r="A799" s="120" t="s">
        <v>1840</v>
      </c>
      <c r="B799" s="115" t="s">
        <v>1841</v>
      </c>
    </row>
    <row r="800" spans="1:2" ht="20.100000000000001" customHeight="1">
      <c r="A800" s="120" t="s">
        <v>1842</v>
      </c>
      <c r="B800" s="115" t="s">
        <v>1843</v>
      </c>
    </row>
    <row r="801" spans="1:2" ht="20.100000000000001" customHeight="1">
      <c r="A801" s="120" t="s">
        <v>1844</v>
      </c>
      <c r="B801" s="115" t="s">
        <v>1845</v>
      </c>
    </row>
    <row r="802" spans="1:2" ht="20.100000000000001" customHeight="1">
      <c r="A802" s="120" t="s">
        <v>1846</v>
      </c>
      <c r="B802" s="115" t="s">
        <v>1847</v>
      </c>
    </row>
    <row r="803" spans="1:2" ht="20.100000000000001" customHeight="1">
      <c r="A803" s="120" t="s">
        <v>1848</v>
      </c>
      <c r="B803" s="115" t="s">
        <v>1849</v>
      </c>
    </row>
    <row r="804" spans="1:2" ht="20.100000000000001" customHeight="1">
      <c r="A804" s="120" t="s">
        <v>1850</v>
      </c>
      <c r="B804" s="115" t="s">
        <v>1851</v>
      </c>
    </row>
    <row r="805" spans="1:2" ht="20.100000000000001" customHeight="1">
      <c r="A805" s="120" t="s">
        <v>1852</v>
      </c>
      <c r="B805" s="115" t="s">
        <v>1853</v>
      </c>
    </row>
    <row r="806" spans="1:2" ht="20.100000000000001" customHeight="1">
      <c r="A806" s="120" t="s">
        <v>1854</v>
      </c>
      <c r="B806" s="115" t="s">
        <v>1855</v>
      </c>
    </row>
    <row r="807" spans="1:2" ht="20.100000000000001" customHeight="1">
      <c r="A807" s="120" t="s">
        <v>1856</v>
      </c>
      <c r="B807" s="115" t="s">
        <v>1857</v>
      </c>
    </row>
    <row r="808" spans="1:2" ht="20.100000000000001" customHeight="1">
      <c r="A808" s="120" t="s">
        <v>1858</v>
      </c>
      <c r="B808" s="115" t="s">
        <v>1859</v>
      </c>
    </row>
    <row r="809" spans="1:2" ht="20.100000000000001" customHeight="1">
      <c r="A809" s="120" t="s">
        <v>1860</v>
      </c>
      <c r="B809" s="115" t="s">
        <v>1861</v>
      </c>
    </row>
    <row r="810" spans="1:2" ht="20.100000000000001" customHeight="1">
      <c r="A810" s="120" t="s">
        <v>1862</v>
      </c>
      <c r="B810" s="115" t="s">
        <v>1863</v>
      </c>
    </row>
    <row r="811" spans="1:2" ht="20.100000000000001" customHeight="1">
      <c r="A811" s="120" t="s">
        <v>1864</v>
      </c>
      <c r="B811" s="115" t="s">
        <v>1865</v>
      </c>
    </row>
    <row r="812" spans="1:2" ht="20.100000000000001" customHeight="1">
      <c r="A812" s="120" t="s">
        <v>1866</v>
      </c>
      <c r="B812" s="115" t="s">
        <v>1867</v>
      </c>
    </row>
    <row r="813" spans="1:2" ht="20.100000000000001" customHeight="1">
      <c r="A813" s="120" t="s">
        <v>1868</v>
      </c>
      <c r="B813" s="115" t="s">
        <v>1869</v>
      </c>
    </row>
    <row r="814" spans="1:2" ht="20.100000000000001" customHeight="1">
      <c r="A814" s="120" t="s">
        <v>1870</v>
      </c>
      <c r="B814" s="115" t="s">
        <v>1871</v>
      </c>
    </row>
    <row r="815" spans="1:2" ht="20.100000000000001" customHeight="1">
      <c r="A815" s="120" t="s">
        <v>1872</v>
      </c>
      <c r="B815" s="115" t="s">
        <v>1873</v>
      </c>
    </row>
    <row r="816" spans="1:2" ht="20.100000000000001" customHeight="1">
      <c r="A816" s="120" t="s">
        <v>1874</v>
      </c>
      <c r="B816" s="115" t="s">
        <v>1875</v>
      </c>
    </row>
    <row r="817" spans="1:2" ht="20.100000000000001" customHeight="1">
      <c r="A817" s="120" t="s">
        <v>1876</v>
      </c>
      <c r="B817" s="115" t="s">
        <v>1877</v>
      </c>
    </row>
    <row r="818" spans="1:2" ht="20.100000000000001" customHeight="1">
      <c r="A818" s="120" t="s">
        <v>1878</v>
      </c>
      <c r="B818" s="115" t="s">
        <v>1879</v>
      </c>
    </row>
    <row r="819" spans="1:2" ht="20.100000000000001" customHeight="1">
      <c r="A819" s="120" t="s">
        <v>1880</v>
      </c>
      <c r="B819" s="115" t="s">
        <v>1881</v>
      </c>
    </row>
    <row r="820" spans="1:2" ht="20.100000000000001" customHeight="1">
      <c r="A820" s="120" t="s">
        <v>1882</v>
      </c>
      <c r="B820" s="115" t="s">
        <v>1883</v>
      </c>
    </row>
    <row r="821" spans="1:2" ht="20.100000000000001" customHeight="1">
      <c r="A821" s="120" t="s">
        <v>1884</v>
      </c>
      <c r="B821" s="115" t="s">
        <v>1885</v>
      </c>
    </row>
    <row r="822" spans="1:2" ht="20.100000000000001" customHeight="1">
      <c r="A822" s="120" t="s">
        <v>1886</v>
      </c>
      <c r="B822" s="115" t="s">
        <v>1887</v>
      </c>
    </row>
    <row r="823" spans="1:2" ht="20.100000000000001" customHeight="1">
      <c r="A823" s="120" t="s">
        <v>1888</v>
      </c>
      <c r="B823" s="115" t="s">
        <v>1889</v>
      </c>
    </row>
    <row r="824" spans="1:2" ht="20.100000000000001" customHeight="1">
      <c r="A824" s="120" t="s">
        <v>1890</v>
      </c>
      <c r="B824" s="115" t="s">
        <v>1891</v>
      </c>
    </row>
    <row r="825" spans="1:2" ht="20.100000000000001" customHeight="1">
      <c r="A825" s="120" t="s">
        <v>1892</v>
      </c>
      <c r="B825" s="115" t="s">
        <v>1893</v>
      </c>
    </row>
    <row r="826" spans="1:2" ht="20.100000000000001" customHeight="1">
      <c r="A826" s="120" t="s">
        <v>1894</v>
      </c>
      <c r="B826" s="115" t="s">
        <v>1895</v>
      </c>
    </row>
    <row r="827" spans="1:2" ht="20.100000000000001" customHeight="1">
      <c r="A827" s="120" t="s">
        <v>1896</v>
      </c>
      <c r="B827" s="115" t="s">
        <v>1897</v>
      </c>
    </row>
    <row r="828" spans="1:2" ht="20.100000000000001" customHeight="1">
      <c r="A828" s="120" t="s">
        <v>1898</v>
      </c>
      <c r="B828" s="115" t="s">
        <v>1899</v>
      </c>
    </row>
    <row r="829" spans="1:2" ht="20.100000000000001" customHeight="1">
      <c r="A829" s="120" t="s">
        <v>1900</v>
      </c>
      <c r="B829" s="115" t="s">
        <v>1901</v>
      </c>
    </row>
    <row r="830" spans="1:2" ht="20.100000000000001" customHeight="1">
      <c r="A830" s="120" t="s">
        <v>1902</v>
      </c>
      <c r="B830" s="115" t="s">
        <v>1903</v>
      </c>
    </row>
    <row r="831" spans="1:2" ht="20.100000000000001" customHeight="1">
      <c r="A831" s="120" t="s">
        <v>1904</v>
      </c>
      <c r="B831" s="115" t="s">
        <v>1905</v>
      </c>
    </row>
    <row r="832" spans="1:2" ht="20.100000000000001" customHeight="1">
      <c r="A832" s="120" t="s">
        <v>1906</v>
      </c>
      <c r="B832" s="115" t="s">
        <v>1907</v>
      </c>
    </row>
    <row r="833" spans="1:2" ht="20.100000000000001" customHeight="1">
      <c r="A833" s="120" t="s">
        <v>1908</v>
      </c>
      <c r="B833" s="115" t="s">
        <v>1909</v>
      </c>
    </row>
    <row r="834" spans="1:2" ht="20.100000000000001" customHeight="1">
      <c r="A834" s="120" t="s">
        <v>1910</v>
      </c>
      <c r="B834" s="115" t="s">
        <v>1911</v>
      </c>
    </row>
    <row r="835" spans="1:2" ht="20.100000000000001" customHeight="1">
      <c r="A835" s="120" t="s">
        <v>1912</v>
      </c>
      <c r="B835" s="115" t="s">
        <v>1913</v>
      </c>
    </row>
    <row r="836" spans="1:2" ht="20.100000000000001" customHeight="1">
      <c r="A836" s="120" t="s">
        <v>1914</v>
      </c>
      <c r="B836" s="115" t="s">
        <v>1915</v>
      </c>
    </row>
    <row r="837" spans="1:2" ht="20.100000000000001" customHeight="1">
      <c r="A837" s="120" t="s">
        <v>1916</v>
      </c>
      <c r="B837" s="115" t="s">
        <v>1917</v>
      </c>
    </row>
    <row r="838" spans="1:2" ht="20.100000000000001" customHeight="1">
      <c r="A838" s="120" t="s">
        <v>1918</v>
      </c>
      <c r="B838" s="115" t="s">
        <v>1919</v>
      </c>
    </row>
    <row r="839" spans="1:2" ht="20.100000000000001" customHeight="1">
      <c r="A839" s="120" t="s">
        <v>1920</v>
      </c>
      <c r="B839" s="115" t="s">
        <v>1921</v>
      </c>
    </row>
    <row r="840" spans="1:2" ht="20.100000000000001" customHeight="1">
      <c r="A840" s="120" t="s">
        <v>1922</v>
      </c>
      <c r="B840" s="115" t="s">
        <v>1923</v>
      </c>
    </row>
    <row r="841" spans="1:2" ht="20.100000000000001" customHeight="1">
      <c r="A841" s="120" t="s">
        <v>1924</v>
      </c>
      <c r="B841" s="115" t="s">
        <v>1925</v>
      </c>
    </row>
    <row r="842" spans="1:2" ht="20.100000000000001" customHeight="1">
      <c r="A842" s="120" t="s">
        <v>1926</v>
      </c>
      <c r="B842" s="115" t="s">
        <v>1927</v>
      </c>
    </row>
    <row r="843" spans="1:2" ht="20.100000000000001" customHeight="1">
      <c r="A843" s="120" t="s">
        <v>1928</v>
      </c>
      <c r="B843" s="115" t="s">
        <v>1929</v>
      </c>
    </row>
    <row r="844" spans="1:2" ht="20.100000000000001" customHeight="1">
      <c r="A844" s="120" t="s">
        <v>1930</v>
      </c>
      <c r="B844" s="115" t="s">
        <v>1931</v>
      </c>
    </row>
    <row r="845" spans="1:2" ht="20.100000000000001" customHeight="1">
      <c r="A845" s="120" t="s">
        <v>1932</v>
      </c>
      <c r="B845" s="115" t="s">
        <v>1933</v>
      </c>
    </row>
    <row r="846" spans="1:2" ht="20.100000000000001" customHeight="1">
      <c r="A846" s="120" t="s">
        <v>1934</v>
      </c>
      <c r="B846" s="115" t="s">
        <v>1935</v>
      </c>
    </row>
    <row r="847" spans="1:2" ht="20.100000000000001" customHeight="1">
      <c r="A847" s="120" t="s">
        <v>1936</v>
      </c>
      <c r="B847" s="115" t="s">
        <v>1937</v>
      </c>
    </row>
    <row r="848" spans="1:2" ht="20.100000000000001" customHeight="1">
      <c r="A848" s="120" t="s">
        <v>1938</v>
      </c>
      <c r="B848" s="115" t="s">
        <v>1939</v>
      </c>
    </row>
    <row r="849" spans="1:2" ht="20.100000000000001" customHeight="1">
      <c r="A849" s="120" t="s">
        <v>1940</v>
      </c>
      <c r="B849" s="115" t="s">
        <v>1941</v>
      </c>
    </row>
    <row r="850" spans="1:2" ht="20.100000000000001" customHeight="1">
      <c r="A850" s="120" t="s">
        <v>1942</v>
      </c>
      <c r="B850" s="115" t="s">
        <v>1943</v>
      </c>
    </row>
    <row r="851" spans="1:2" ht="20.100000000000001" customHeight="1">
      <c r="A851" s="120" t="s">
        <v>1944</v>
      </c>
      <c r="B851" s="115" t="s">
        <v>1945</v>
      </c>
    </row>
    <row r="852" spans="1:2" ht="20.100000000000001" customHeight="1">
      <c r="A852" s="120" t="s">
        <v>1946</v>
      </c>
      <c r="B852" s="115" t="s">
        <v>1947</v>
      </c>
    </row>
    <row r="853" spans="1:2" ht="20.100000000000001" customHeight="1">
      <c r="A853" s="120" t="s">
        <v>1948</v>
      </c>
      <c r="B853" s="115" t="s">
        <v>1949</v>
      </c>
    </row>
    <row r="854" spans="1:2" ht="20.100000000000001" customHeight="1">
      <c r="A854" s="120" t="s">
        <v>1950</v>
      </c>
      <c r="B854" s="115" t="s">
        <v>1951</v>
      </c>
    </row>
    <row r="855" spans="1:2" ht="20.100000000000001" customHeight="1">
      <c r="A855" s="120" t="s">
        <v>1952</v>
      </c>
      <c r="B855" s="115" t="s">
        <v>1953</v>
      </c>
    </row>
    <row r="856" spans="1:2" ht="20.100000000000001" customHeight="1">
      <c r="A856" s="120" t="s">
        <v>1954</v>
      </c>
      <c r="B856" s="115" t="s">
        <v>1955</v>
      </c>
    </row>
    <row r="857" spans="1:2" ht="20.100000000000001" customHeight="1">
      <c r="A857" s="120" t="s">
        <v>1956</v>
      </c>
      <c r="B857" s="115" t="s">
        <v>1957</v>
      </c>
    </row>
    <row r="858" spans="1:2" ht="20.100000000000001" customHeight="1">
      <c r="A858" s="120" t="s">
        <v>1958</v>
      </c>
      <c r="B858" s="115" t="s">
        <v>1959</v>
      </c>
    </row>
    <row r="859" spans="1:2" ht="20.100000000000001" customHeight="1">
      <c r="A859" s="120" t="s">
        <v>1960</v>
      </c>
      <c r="B859" s="115" t="s">
        <v>1961</v>
      </c>
    </row>
    <row r="860" spans="1:2" ht="20.100000000000001" customHeight="1">
      <c r="A860" s="120" t="s">
        <v>1962</v>
      </c>
      <c r="B860" s="115" t="s">
        <v>1963</v>
      </c>
    </row>
    <row r="861" spans="1:2" ht="20.100000000000001" customHeight="1">
      <c r="A861" s="120" t="s">
        <v>1964</v>
      </c>
      <c r="B861" s="115" t="s">
        <v>1965</v>
      </c>
    </row>
    <row r="862" spans="1:2" ht="20.100000000000001" customHeight="1">
      <c r="A862" s="120" t="s">
        <v>1966</v>
      </c>
      <c r="B862" s="115" t="s">
        <v>1967</v>
      </c>
    </row>
    <row r="863" spans="1:2" ht="20.100000000000001" customHeight="1">
      <c r="A863" s="120" t="s">
        <v>1968</v>
      </c>
      <c r="B863" s="115" t="s">
        <v>1969</v>
      </c>
    </row>
    <row r="864" spans="1:2" ht="20.100000000000001" customHeight="1">
      <c r="A864" s="120" t="s">
        <v>1970</v>
      </c>
      <c r="B864" s="115" t="s">
        <v>1971</v>
      </c>
    </row>
    <row r="865" spans="1:2" ht="20.100000000000001" customHeight="1">
      <c r="A865" s="120" t="s">
        <v>1972</v>
      </c>
      <c r="B865" s="115" t="s">
        <v>1973</v>
      </c>
    </row>
    <row r="866" spans="1:2" ht="20.100000000000001" customHeight="1">
      <c r="A866" s="120" t="s">
        <v>1974</v>
      </c>
      <c r="B866" s="115" t="s">
        <v>1975</v>
      </c>
    </row>
    <row r="867" spans="1:2" ht="20.100000000000001" customHeight="1">
      <c r="A867" s="120" t="s">
        <v>1976</v>
      </c>
      <c r="B867" s="115" t="s">
        <v>1977</v>
      </c>
    </row>
    <row r="868" spans="1:2" ht="20.100000000000001" customHeight="1">
      <c r="A868" s="120" t="s">
        <v>1978</v>
      </c>
      <c r="B868" s="115" t="s">
        <v>1979</v>
      </c>
    </row>
    <row r="869" spans="1:2" ht="20.100000000000001" customHeight="1">
      <c r="A869" s="120" t="s">
        <v>1980</v>
      </c>
      <c r="B869" s="115" t="s">
        <v>1981</v>
      </c>
    </row>
    <row r="870" spans="1:2" ht="20.100000000000001" customHeight="1">
      <c r="A870" s="120" t="s">
        <v>1982</v>
      </c>
      <c r="B870" s="115" t="s">
        <v>1983</v>
      </c>
    </row>
    <row r="871" spans="1:2" ht="20.100000000000001" customHeight="1">
      <c r="A871" s="120" t="s">
        <v>1984</v>
      </c>
      <c r="B871" s="115" t="s">
        <v>1985</v>
      </c>
    </row>
    <row r="872" spans="1:2" ht="20.100000000000001" customHeight="1">
      <c r="A872" s="120" t="s">
        <v>1986</v>
      </c>
      <c r="B872" s="115" t="s">
        <v>1987</v>
      </c>
    </row>
    <row r="873" spans="1:2" ht="20.100000000000001" customHeight="1">
      <c r="A873" s="120" t="s">
        <v>1988</v>
      </c>
      <c r="B873" s="115" t="s">
        <v>1989</v>
      </c>
    </row>
    <row r="874" spans="1:2" ht="20.100000000000001" customHeight="1">
      <c r="A874" s="120" t="s">
        <v>1990</v>
      </c>
      <c r="B874" s="115" t="s">
        <v>1991</v>
      </c>
    </row>
    <row r="875" spans="1:2" ht="20.100000000000001" customHeight="1">
      <c r="A875" s="120" t="s">
        <v>1992</v>
      </c>
      <c r="B875" s="115" t="s">
        <v>1993</v>
      </c>
    </row>
    <row r="876" spans="1:2" ht="20.100000000000001" customHeight="1">
      <c r="A876" s="120" t="s">
        <v>1994</v>
      </c>
      <c r="B876" s="115" t="s">
        <v>1995</v>
      </c>
    </row>
    <row r="877" spans="1:2" ht="20.100000000000001" customHeight="1">
      <c r="A877" s="120" t="s">
        <v>1996</v>
      </c>
      <c r="B877" s="115" t="s">
        <v>1997</v>
      </c>
    </row>
    <row r="878" spans="1:2" ht="20.100000000000001" customHeight="1">
      <c r="A878" s="120" t="s">
        <v>1998</v>
      </c>
      <c r="B878" s="115" t="s">
        <v>1999</v>
      </c>
    </row>
    <row r="879" spans="1:2" ht="20.100000000000001" customHeight="1">
      <c r="A879" s="120" t="s">
        <v>2000</v>
      </c>
      <c r="B879" s="115" t="s">
        <v>2001</v>
      </c>
    </row>
    <row r="880" spans="1:2" ht="20.100000000000001" customHeight="1">
      <c r="A880" s="120" t="s">
        <v>2002</v>
      </c>
      <c r="B880" s="115" t="s">
        <v>2003</v>
      </c>
    </row>
    <row r="881" spans="1:2" ht="20.100000000000001" customHeight="1">
      <c r="A881" s="120" t="s">
        <v>2004</v>
      </c>
      <c r="B881" s="115" t="s">
        <v>2005</v>
      </c>
    </row>
    <row r="882" spans="1:2" ht="20.100000000000001" customHeight="1">
      <c r="A882" s="120" t="s">
        <v>2006</v>
      </c>
      <c r="B882" s="115" t="s">
        <v>2007</v>
      </c>
    </row>
    <row r="883" spans="1:2" ht="20.100000000000001" customHeight="1">
      <c r="A883" s="120" t="s">
        <v>2008</v>
      </c>
      <c r="B883" s="115" t="s">
        <v>2009</v>
      </c>
    </row>
    <row r="884" spans="1:2" ht="20.100000000000001" customHeight="1">
      <c r="A884" s="120" t="s">
        <v>2010</v>
      </c>
      <c r="B884" s="115" t="s">
        <v>2011</v>
      </c>
    </row>
    <row r="885" spans="1:2" ht="20.100000000000001" customHeight="1">
      <c r="A885" s="120" t="s">
        <v>2012</v>
      </c>
      <c r="B885" s="115" t="s">
        <v>2013</v>
      </c>
    </row>
    <row r="886" spans="1:2" ht="20.100000000000001" customHeight="1">
      <c r="A886" s="120" t="s">
        <v>2014</v>
      </c>
      <c r="B886" s="115" t="s">
        <v>2015</v>
      </c>
    </row>
    <row r="887" spans="1:2" ht="20.100000000000001" customHeight="1">
      <c r="A887" s="120" t="s">
        <v>2016</v>
      </c>
      <c r="B887" s="115" t="s">
        <v>2017</v>
      </c>
    </row>
    <row r="888" spans="1:2" ht="20.100000000000001" customHeight="1">
      <c r="A888" s="120" t="s">
        <v>2018</v>
      </c>
      <c r="B888" s="115" t="s">
        <v>2019</v>
      </c>
    </row>
    <row r="889" spans="1:2" ht="20.100000000000001" customHeight="1">
      <c r="A889" s="120" t="s">
        <v>2020</v>
      </c>
      <c r="B889" s="115" t="s">
        <v>2021</v>
      </c>
    </row>
    <row r="890" spans="1:2" ht="20.100000000000001" customHeight="1">
      <c r="A890" s="120" t="s">
        <v>2022</v>
      </c>
      <c r="B890" s="115" t="s">
        <v>2023</v>
      </c>
    </row>
    <row r="891" spans="1:2" ht="20.100000000000001" customHeight="1">
      <c r="A891" s="120" t="s">
        <v>2024</v>
      </c>
      <c r="B891" s="115" t="s">
        <v>2025</v>
      </c>
    </row>
    <row r="892" spans="1:2" ht="20.100000000000001" customHeight="1">
      <c r="A892" s="120" t="s">
        <v>2026</v>
      </c>
      <c r="B892" s="115" t="s">
        <v>2027</v>
      </c>
    </row>
    <row r="893" spans="1:2" ht="20.100000000000001" customHeight="1">
      <c r="A893" s="120" t="s">
        <v>2028</v>
      </c>
      <c r="B893" s="115" t="s">
        <v>2029</v>
      </c>
    </row>
    <row r="894" spans="1:2" ht="20.100000000000001" customHeight="1">
      <c r="A894" s="120" t="s">
        <v>2030</v>
      </c>
      <c r="B894" s="115" t="s">
        <v>2031</v>
      </c>
    </row>
    <row r="895" spans="1:2" ht="20.100000000000001" customHeight="1">
      <c r="A895" s="120" t="s">
        <v>2032</v>
      </c>
      <c r="B895" s="115" t="s">
        <v>2033</v>
      </c>
    </row>
    <row r="896" spans="1:2" ht="20.100000000000001" customHeight="1">
      <c r="A896" s="120" t="s">
        <v>2034</v>
      </c>
      <c r="B896" s="115" t="s">
        <v>2035</v>
      </c>
    </row>
    <row r="897" spans="1:2" ht="20.100000000000001" customHeight="1">
      <c r="A897" s="120" t="s">
        <v>2036</v>
      </c>
      <c r="B897" s="115" t="s">
        <v>2037</v>
      </c>
    </row>
    <row r="898" spans="1:2" ht="20.100000000000001" customHeight="1">
      <c r="A898" s="120" t="s">
        <v>2038</v>
      </c>
      <c r="B898" s="115" t="s">
        <v>2039</v>
      </c>
    </row>
    <row r="899" spans="1:2" ht="20.100000000000001" customHeight="1">
      <c r="A899" s="120" t="s">
        <v>2040</v>
      </c>
      <c r="B899" s="115" t="s">
        <v>2041</v>
      </c>
    </row>
    <row r="900" spans="1:2" ht="20.100000000000001" customHeight="1">
      <c r="A900" s="120" t="s">
        <v>2042</v>
      </c>
      <c r="B900" s="115" t="s">
        <v>2043</v>
      </c>
    </row>
    <row r="901" spans="1:2" ht="20.100000000000001" customHeight="1">
      <c r="A901" s="120" t="s">
        <v>2044</v>
      </c>
      <c r="B901" s="115" t="s">
        <v>2045</v>
      </c>
    </row>
    <row r="902" spans="1:2" ht="20.100000000000001" customHeight="1">
      <c r="A902" s="120" t="s">
        <v>2046</v>
      </c>
      <c r="B902" s="115" t="s">
        <v>2047</v>
      </c>
    </row>
    <row r="903" spans="1:2" ht="20.100000000000001" customHeight="1">
      <c r="A903" s="120" t="s">
        <v>2048</v>
      </c>
      <c r="B903" s="115" t="s">
        <v>2049</v>
      </c>
    </row>
    <row r="904" spans="1:2" ht="20.100000000000001" customHeight="1">
      <c r="A904" s="120" t="s">
        <v>2050</v>
      </c>
      <c r="B904" s="115" t="s">
        <v>2051</v>
      </c>
    </row>
    <row r="905" spans="1:2" ht="20.100000000000001" customHeight="1">
      <c r="A905" s="120" t="s">
        <v>2052</v>
      </c>
      <c r="B905" s="115" t="s">
        <v>2053</v>
      </c>
    </row>
    <row r="906" spans="1:2" ht="20.100000000000001" customHeight="1">
      <c r="A906" s="120" t="s">
        <v>2054</v>
      </c>
      <c r="B906" s="115" t="s">
        <v>2055</v>
      </c>
    </row>
    <row r="907" spans="1:2" ht="20.100000000000001" customHeight="1">
      <c r="A907" s="120" t="s">
        <v>2056</v>
      </c>
      <c r="B907" s="115" t="s">
        <v>2057</v>
      </c>
    </row>
    <row r="908" spans="1:2" ht="20.100000000000001" customHeight="1">
      <c r="A908" s="120" t="s">
        <v>2058</v>
      </c>
      <c r="B908" s="115" t="s">
        <v>2059</v>
      </c>
    </row>
    <row r="909" spans="1:2" ht="20.100000000000001" customHeight="1">
      <c r="A909" s="120" t="s">
        <v>2060</v>
      </c>
      <c r="B909" s="115" t="s">
        <v>2061</v>
      </c>
    </row>
    <row r="910" spans="1:2" ht="20.100000000000001" customHeight="1">
      <c r="A910" s="120" t="s">
        <v>2062</v>
      </c>
      <c r="B910" s="115" t="s">
        <v>2063</v>
      </c>
    </row>
    <row r="911" spans="1:2" ht="20.100000000000001" customHeight="1">
      <c r="A911" s="120" t="s">
        <v>2064</v>
      </c>
      <c r="B911" s="115" t="s">
        <v>2065</v>
      </c>
    </row>
    <row r="912" spans="1:2" ht="20.100000000000001" customHeight="1">
      <c r="A912" s="120" t="s">
        <v>1958</v>
      </c>
      <c r="B912" s="115" t="s">
        <v>2066</v>
      </c>
    </row>
    <row r="913" spans="1:2" ht="20.100000000000001" customHeight="1">
      <c r="A913" s="120" t="s">
        <v>2067</v>
      </c>
      <c r="B913" s="115" t="s">
        <v>2068</v>
      </c>
    </row>
    <row r="914" spans="1:2" ht="20.100000000000001" customHeight="1">
      <c r="A914" s="120" t="s">
        <v>2069</v>
      </c>
      <c r="B914" s="115" t="s">
        <v>2070</v>
      </c>
    </row>
    <row r="915" spans="1:2" ht="20.100000000000001" customHeight="1">
      <c r="A915" s="120" t="s">
        <v>2071</v>
      </c>
      <c r="B915" s="115" t="s">
        <v>2072</v>
      </c>
    </row>
    <row r="916" spans="1:2" ht="20.100000000000001" customHeight="1">
      <c r="A916" s="120" t="s">
        <v>2073</v>
      </c>
      <c r="B916" s="115" t="s">
        <v>2074</v>
      </c>
    </row>
    <row r="917" spans="1:2" ht="20.100000000000001" customHeight="1">
      <c r="A917" s="120" t="s">
        <v>2075</v>
      </c>
      <c r="B917" s="115" t="s">
        <v>2076</v>
      </c>
    </row>
    <row r="918" spans="1:2" ht="20.100000000000001" customHeight="1">
      <c r="A918" s="120" t="s">
        <v>2077</v>
      </c>
      <c r="B918" s="115" t="s">
        <v>2078</v>
      </c>
    </row>
    <row r="919" spans="1:2" ht="20.100000000000001" customHeight="1">
      <c r="A919" s="120" t="s">
        <v>2079</v>
      </c>
      <c r="B919" s="115" t="s">
        <v>2080</v>
      </c>
    </row>
    <row r="920" spans="1:2" ht="20.100000000000001" customHeight="1">
      <c r="A920" s="120" t="s">
        <v>2081</v>
      </c>
      <c r="B920" s="115" t="s">
        <v>2082</v>
      </c>
    </row>
    <row r="921" spans="1:2" ht="20.100000000000001" customHeight="1">
      <c r="A921" s="120" t="s">
        <v>2083</v>
      </c>
      <c r="B921" s="115" t="s">
        <v>2084</v>
      </c>
    </row>
    <row r="922" spans="1:2" ht="20.100000000000001" customHeight="1">
      <c r="A922" s="120" t="s">
        <v>2085</v>
      </c>
      <c r="B922" s="115" t="s">
        <v>2086</v>
      </c>
    </row>
    <row r="923" spans="1:2" ht="20.100000000000001" customHeight="1">
      <c r="A923" s="120" t="s">
        <v>2087</v>
      </c>
      <c r="B923" s="115" t="s">
        <v>2088</v>
      </c>
    </row>
    <row r="924" spans="1:2" ht="20.100000000000001" customHeight="1">
      <c r="A924" s="120" t="s">
        <v>2089</v>
      </c>
      <c r="B924" s="115" t="s">
        <v>2090</v>
      </c>
    </row>
    <row r="925" spans="1:2" ht="20.100000000000001" customHeight="1">
      <c r="A925" s="120" t="s">
        <v>2091</v>
      </c>
      <c r="B925" s="115" t="s">
        <v>2092</v>
      </c>
    </row>
    <row r="926" spans="1:2" ht="20.100000000000001" customHeight="1">
      <c r="A926" s="120" t="s">
        <v>2093</v>
      </c>
      <c r="B926" s="115" t="s">
        <v>2094</v>
      </c>
    </row>
    <row r="927" spans="1:2" ht="20.100000000000001" customHeight="1">
      <c r="A927" s="120" t="s">
        <v>2095</v>
      </c>
      <c r="B927" s="115" t="s">
        <v>2096</v>
      </c>
    </row>
    <row r="928" spans="1:2" ht="20.100000000000001" customHeight="1">
      <c r="A928" s="120" t="s">
        <v>2097</v>
      </c>
      <c r="B928" s="115" t="s">
        <v>2098</v>
      </c>
    </row>
    <row r="929" spans="1:2" ht="20.100000000000001" customHeight="1">
      <c r="A929" s="120" t="s">
        <v>2099</v>
      </c>
      <c r="B929" s="115" t="s">
        <v>2100</v>
      </c>
    </row>
    <row r="930" spans="1:2" ht="20.100000000000001" customHeight="1">
      <c r="A930" s="120" t="s">
        <v>2101</v>
      </c>
      <c r="B930" s="115" t="s">
        <v>2102</v>
      </c>
    </row>
    <row r="931" spans="1:2" ht="20.100000000000001" customHeight="1">
      <c r="A931" s="120" t="s">
        <v>2103</v>
      </c>
      <c r="B931" s="115" t="s">
        <v>2104</v>
      </c>
    </row>
    <row r="932" spans="1:2" ht="20.100000000000001" customHeight="1">
      <c r="A932" s="120" t="s">
        <v>2105</v>
      </c>
      <c r="B932" s="115" t="s">
        <v>2106</v>
      </c>
    </row>
    <row r="933" spans="1:2" ht="20.100000000000001" customHeight="1">
      <c r="A933" s="120" t="s">
        <v>2107</v>
      </c>
      <c r="B933" s="115" t="s">
        <v>2108</v>
      </c>
    </row>
    <row r="934" spans="1:2" ht="20.100000000000001" customHeight="1">
      <c r="A934" s="120" t="s">
        <v>2109</v>
      </c>
      <c r="B934" s="115" t="s">
        <v>2110</v>
      </c>
    </row>
    <row r="935" spans="1:2" ht="20.100000000000001" customHeight="1">
      <c r="A935" s="120" t="s">
        <v>2111</v>
      </c>
      <c r="B935" s="115" t="s">
        <v>2112</v>
      </c>
    </row>
    <row r="936" spans="1:2" ht="20.100000000000001" customHeight="1">
      <c r="A936" s="120" t="s">
        <v>2113</v>
      </c>
      <c r="B936" s="115" t="s">
        <v>2114</v>
      </c>
    </row>
    <row r="937" spans="1:2" ht="20.100000000000001" customHeight="1">
      <c r="A937" s="120" t="s">
        <v>2115</v>
      </c>
      <c r="B937" s="115" t="s">
        <v>2116</v>
      </c>
    </row>
    <row r="938" spans="1:2" ht="20.100000000000001" customHeight="1">
      <c r="A938" s="120" t="s">
        <v>2117</v>
      </c>
      <c r="B938" s="115" t="s">
        <v>2118</v>
      </c>
    </row>
    <row r="939" spans="1:2" ht="20.100000000000001" customHeight="1">
      <c r="A939" s="120" t="s">
        <v>2119</v>
      </c>
      <c r="B939" s="115" t="s">
        <v>2120</v>
      </c>
    </row>
    <row r="940" spans="1:2" ht="20.100000000000001" customHeight="1">
      <c r="A940" s="120" t="s">
        <v>2121</v>
      </c>
      <c r="B940" s="115" t="s">
        <v>2122</v>
      </c>
    </row>
    <row r="941" spans="1:2" ht="20.100000000000001" customHeight="1">
      <c r="A941" s="120" t="s">
        <v>2123</v>
      </c>
      <c r="B941" s="115" t="s">
        <v>2124</v>
      </c>
    </row>
    <row r="942" spans="1:2" ht="20.100000000000001" customHeight="1">
      <c r="A942" s="120" t="s">
        <v>2125</v>
      </c>
      <c r="B942" s="115" t="s">
        <v>2126</v>
      </c>
    </row>
    <row r="943" spans="1:2" ht="20.100000000000001" customHeight="1">
      <c r="A943" s="120" t="s">
        <v>2127</v>
      </c>
      <c r="B943" s="115" t="s">
        <v>2128</v>
      </c>
    </row>
    <row r="944" spans="1:2" ht="20.100000000000001" customHeight="1">
      <c r="A944" s="120" t="s">
        <v>2129</v>
      </c>
      <c r="B944" s="115" t="s">
        <v>2130</v>
      </c>
    </row>
    <row r="945" spans="1:2" ht="20.100000000000001" customHeight="1">
      <c r="A945" s="120" t="s">
        <v>2131</v>
      </c>
      <c r="B945" s="115" t="s">
        <v>2132</v>
      </c>
    </row>
    <row r="946" spans="1:2" ht="20.100000000000001" customHeight="1">
      <c r="A946" s="120" t="s">
        <v>2133</v>
      </c>
      <c r="B946" s="115" t="s">
        <v>2134</v>
      </c>
    </row>
    <row r="947" spans="1:2" ht="20.100000000000001" customHeight="1">
      <c r="A947" s="120" t="s">
        <v>2135</v>
      </c>
      <c r="B947" s="115" t="s">
        <v>2136</v>
      </c>
    </row>
    <row r="948" spans="1:2" ht="20.100000000000001" customHeight="1">
      <c r="A948" s="120" t="s">
        <v>2137</v>
      </c>
      <c r="B948" s="115" t="s">
        <v>2138</v>
      </c>
    </row>
    <row r="949" spans="1:2" ht="20.100000000000001" customHeight="1">
      <c r="A949" s="120" t="s">
        <v>2139</v>
      </c>
      <c r="B949" s="115" t="s">
        <v>2140</v>
      </c>
    </row>
    <row r="950" spans="1:2" ht="20.100000000000001" customHeight="1">
      <c r="A950" s="120" t="s">
        <v>2141</v>
      </c>
      <c r="B950" s="115" t="s">
        <v>2142</v>
      </c>
    </row>
    <row r="951" spans="1:2" ht="20.100000000000001" customHeight="1">
      <c r="A951" s="120" t="s">
        <v>2143</v>
      </c>
      <c r="B951" s="115" t="s">
        <v>2144</v>
      </c>
    </row>
    <row r="952" spans="1:2" ht="20.100000000000001" customHeight="1">
      <c r="A952" s="120" t="s">
        <v>2145</v>
      </c>
      <c r="B952" s="115" t="s">
        <v>2146</v>
      </c>
    </row>
    <row r="953" spans="1:2" ht="20.100000000000001" customHeight="1">
      <c r="A953" s="120" t="s">
        <v>2147</v>
      </c>
      <c r="B953" s="115" t="s">
        <v>2148</v>
      </c>
    </row>
    <row r="954" spans="1:2" ht="20.100000000000001" customHeight="1">
      <c r="A954" s="120" t="s">
        <v>2149</v>
      </c>
      <c r="B954" s="115" t="s">
        <v>2150</v>
      </c>
    </row>
    <row r="955" spans="1:2" ht="20.100000000000001" customHeight="1">
      <c r="A955" s="120" t="s">
        <v>2151</v>
      </c>
      <c r="B955" s="115" t="s">
        <v>2152</v>
      </c>
    </row>
    <row r="956" spans="1:2" ht="20.100000000000001" customHeight="1">
      <c r="A956" s="120" t="s">
        <v>2153</v>
      </c>
      <c r="B956" s="115" t="s">
        <v>2154</v>
      </c>
    </row>
    <row r="957" spans="1:2" ht="20.100000000000001" customHeight="1">
      <c r="A957" s="120" t="s">
        <v>2155</v>
      </c>
      <c r="B957" s="115" t="s">
        <v>2156</v>
      </c>
    </row>
    <row r="958" spans="1:2" ht="20.100000000000001" customHeight="1">
      <c r="A958" s="120" t="s">
        <v>2157</v>
      </c>
      <c r="B958" s="115" t="s">
        <v>2158</v>
      </c>
    </row>
    <row r="959" spans="1:2" ht="20.100000000000001" customHeight="1">
      <c r="A959" s="120" t="s">
        <v>2159</v>
      </c>
      <c r="B959" s="115" t="s">
        <v>2160</v>
      </c>
    </row>
    <row r="960" spans="1:2" ht="20.100000000000001" customHeight="1">
      <c r="A960" s="120" t="s">
        <v>2161</v>
      </c>
      <c r="B960" s="115" t="s">
        <v>2162</v>
      </c>
    </row>
    <row r="961" spans="1:2" ht="20.100000000000001" customHeight="1">
      <c r="A961" s="120" t="s">
        <v>2163</v>
      </c>
      <c r="B961" s="115" t="s">
        <v>2164</v>
      </c>
    </row>
    <row r="962" spans="1:2" ht="20.100000000000001" customHeight="1">
      <c r="A962" s="120" t="s">
        <v>2165</v>
      </c>
      <c r="B962" s="115" t="s">
        <v>2166</v>
      </c>
    </row>
    <row r="963" spans="1:2" ht="20.100000000000001" customHeight="1">
      <c r="A963" s="120" t="s">
        <v>2167</v>
      </c>
      <c r="B963" s="115" t="s">
        <v>2168</v>
      </c>
    </row>
    <row r="964" spans="1:2" ht="20.100000000000001" customHeight="1">
      <c r="A964" s="120" t="s">
        <v>2169</v>
      </c>
      <c r="B964" s="115" t="s">
        <v>2170</v>
      </c>
    </row>
    <row r="965" spans="1:2" ht="20.100000000000001" customHeight="1">
      <c r="A965" s="120" t="s">
        <v>2171</v>
      </c>
      <c r="B965" s="115" t="s">
        <v>2172</v>
      </c>
    </row>
    <row r="966" spans="1:2" ht="20.100000000000001" customHeight="1">
      <c r="A966" s="120" t="s">
        <v>2173</v>
      </c>
      <c r="B966" s="115" t="s">
        <v>2174</v>
      </c>
    </row>
    <row r="967" spans="1:2" ht="20.100000000000001" customHeight="1">
      <c r="A967" s="120" t="s">
        <v>2175</v>
      </c>
      <c r="B967" s="115" t="s">
        <v>2176</v>
      </c>
    </row>
    <row r="968" spans="1:2" ht="20.100000000000001" customHeight="1">
      <c r="A968" s="120" t="s">
        <v>2177</v>
      </c>
      <c r="B968" s="115" t="s">
        <v>2178</v>
      </c>
    </row>
    <row r="969" spans="1:2" ht="20.100000000000001" customHeight="1">
      <c r="A969" s="120" t="s">
        <v>2179</v>
      </c>
      <c r="B969" s="115" t="s">
        <v>2180</v>
      </c>
    </row>
    <row r="970" spans="1:2" ht="20.100000000000001" customHeight="1">
      <c r="A970" s="120" t="s">
        <v>2181</v>
      </c>
      <c r="B970" s="115" t="s">
        <v>2182</v>
      </c>
    </row>
    <row r="971" spans="1:2" ht="20.100000000000001" customHeight="1">
      <c r="A971" s="120" t="s">
        <v>2183</v>
      </c>
      <c r="B971" s="115" t="s">
        <v>2184</v>
      </c>
    </row>
    <row r="972" spans="1:2" ht="20.100000000000001" customHeight="1">
      <c r="A972" s="120" t="s">
        <v>2185</v>
      </c>
      <c r="B972" s="115" t="s">
        <v>2186</v>
      </c>
    </row>
    <row r="973" spans="1:2" ht="20.100000000000001" customHeight="1">
      <c r="A973" s="120" t="s">
        <v>2187</v>
      </c>
      <c r="B973" s="115" t="s">
        <v>2188</v>
      </c>
    </row>
    <row r="974" spans="1:2" ht="20.100000000000001" customHeight="1">
      <c r="A974" s="120" t="s">
        <v>2189</v>
      </c>
      <c r="B974" s="115" t="s">
        <v>2190</v>
      </c>
    </row>
    <row r="975" spans="1:2" ht="20.100000000000001" customHeight="1">
      <c r="A975" s="120" t="s">
        <v>2191</v>
      </c>
      <c r="B975" s="115" t="s">
        <v>2192</v>
      </c>
    </row>
    <row r="976" spans="1:2" ht="20.100000000000001" customHeight="1">
      <c r="A976" s="120" t="s">
        <v>2193</v>
      </c>
      <c r="B976" s="115" t="s">
        <v>2194</v>
      </c>
    </row>
    <row r="977" spans="1:2" ht="20.100000000000001" customHeight="1">
      <c r="A977" s="120" t="s">
        <v>2195</v>
      </c>
      <c r="B977" s="115" t="s">
        <v>2196</v>
      </c>
    </row>
    <row r="978" spans="1:2" ht="20.100000000000001" customHeight="1">
      <c r="A978" s="120" t="s">
        <v>2197</v>
      </c>
      <c r="B978" s="115" t="s">
        <v>2198</v>
      </c>
    </row>
    <row r="979" spans="1:2" ht="20.100000000000001" customHeight="1">
      <c r="A979" s="120" t="s">
        <v>2199</v>
      </c>
      <c r="B979" s="115" t="s">
        <v>2200</v>
      </c>
    </row>
    <row r="980" spans="1:2" ht="20.100000000000001" customHeight="1">
      <c r="A980" s="120" t="s">
        <v>2201</v>
      </c>
      <c r="B980" s="115" t="s">
        <v>2202</v>
      </c>
    </row>
    <row r="981" spans="1:2" ht="20.100000000000001" customHeight="1">
      <c r="A981" s="120" t="s">
        <v>2203</v>
      </c>
      <c r="B981" s="115" t="s">
        <v>2204</v>
      </c>
    </row>
    <row r="982" spans="1:2" ht="20.100000000000001" customHeight="1">
      <c r="A982" s="120" t="s">
        <v>2205</v>
      </c>
      <c r="B982" s="115" t="s">
        <v>2206</v>
      </c>
    </row>
    <row r="983" spans="1:2" ht="20.100000000000001" customHeight="1">
      <c r="A983" s="120" t="s">
        <v>2207</v>
      </c>
      <c r="B983" s="115" t="s">
        <v>2208</v>
      </c>
    </row>
    <row r="984" spans="1:2" ht="20.100000000000001" customHeight="1">
      <c r="A984" s="120" t="s">
        <v>2209</v>
      </c>
      <c r="B984" s="115" t="s">
        <v>2210</v>
      </c>
    </row>
    <row r="985" spans="1:2" ht="20.100000000000001" customHeight="1">
      <c r="A985" s="120" t="s">
        <v>2211</v>
      </c>
      <c r="B985" s="115" t="s">
        <v>2212</v>
      </c>
    </row>
    <row r="986" spans="1:2" ht="20.100000000000001" customHeight="1">
      <c r="A986" s="120" t="s">
        <v>2213</v>
      </c>
      <c r="B986" s="115" t="s">
        <v>2214</v>
      </c>
    </row>
    <row r="987" spans="1:2" ht="20.100000000000001" customHeight="1">
      <c r="A987" s="120" t="s">
        <v>2215</v>
      </c>
      <c r="B987" s="115" t="s">
        <v>2216</v>
      </c>
    </row>
    <row r="988" spans="1:2" ht="20.100000000000001" customHeight="1">
      <c r="A988" s="120" t="s">
        <v>2217</v>
      </c>
      <c r="B988" s="115" t="s">
        <v>2218</v>
      </c>
    </row>
    <row r="989" spans="1:2" ht="20.100000000000001" customHeight="1">
      <c r="A989" s="120" t="s">
        <v>2219</v>
      </c>
      <c r="B989" s="115" t="s">
        <v>2220</v>
      </c>
    </row>
    <row r="990" spans="1:2" ht="20.100000000000001" customHeight="1">
      <c r="A990" s="120" t="s">
        <v>2221</v>
      </c>
      <c r="B990" s="115" t="s">
        <v>2222</v>
      </c>
    </row>
    <row r="991" spans="1:2" ht="20.100000000000001" customHeight="1">
      <c r="A991" s="120" t="s">
        <v>2223</v>
      </c>
      <c r="B991" s="115" t="s">
        <v>2224</v>
      </c>
    </row>
    <row r="992" spans="1:2" ht="20.100000000000001" customHeight="1">
      <c r="A992" s="120" t="s">
        <v>2225</v>
      </c>
      <c r="B992" s="115" t="s">
        <v>2226</v>
      </c>
    </row>
    <row r="993" spans="1:2" ht="20.100000000000001" customHeight="1">
      <c r="A993" s="120" t="s">
        <v>2227</v>
      </c>
      <c r="B993" s="115" t="s">
        <v>2228</v>
      </c>
    </row>
    <row r="994" spans="1:2" ht="20.100000000000001" customHeight="1">
      <c r="A994" s="120" t="s">
        <v>2229</v>
      </c>
      <c r="B994" s="115" t="s">
        <v>2230</v>
      </c>
    </row>
    <row r="995" spans="1:2" ht="20.100000000000001" customHeight="1">
      <c r="A995" s="120" t="s">
        <v>2231</v>
      </c>
      <c r="B995" s="115" t="s">
        <v>2232</v>
      </c>
    </row>
    <row r="996" spans="1:2" ht="20.100000000000001" customHeight="1">
      <c r="A996" s="120" t="s">
        <v>2233</v>
      </c>
      <c r="B996" s="115" t="s">
        <v>2234</v>
      </c>
    </row>
    <row r="997" spans="1:2" ht="20.100000000000001" customHeight="1">
      <c r="A997" s="120" t="s">
        <v>2235</v>
      </c>
      <c r="B997" s="115" t="s">
        <v>2236</v>
      </c>
    </row>
    <row r="998" spans="1:2" ht="20.100000000000001" customHeight="1">
      <c r="A998" s="120" t="s">
        <v>2237</v>
      </c>
      <c r="B998" s="115" t="s">
        <v>2238</v>
      </c>
    </row>
    <row r="999" spans="1:2" ht="20.100000000000001" customHeight="1">
      <c r="A999" s="120" t="s">
        <v>2239</v>
      </c>
      <c r="B999" s="115" t="s">
        <v>2240</v>
      </c>
    </row>
    <row r="1000" spans="1:2" ht="20.100000000000001" customHeight="1">
      <c r="A1000" s="120" t="s">
        <v>2241</v>
      </c>
      <c r="B1000" s="115" t="s">
        <v>2242</v>
      </c>
    </row>
    <row r="1001" spans="1:2" ht="20.100000000000001" customHeight="1">
      <c r="A1001" s="120" t="s">
        <v>2243</v>
      </c>
      <c r="B1001" s="115" t="s">
        <v>2244</v>
      </c>
    </row>
    <row r="1002" spans="1:2" ht="20.100000000000001" customHeight="1">
      <c r="A1002" s="120" t="s">
        <v>2245</v>
      </c>
      <c r="B1002" s="115" t="s">
        <v>2246</v>
      </c>
    </row>
    <row r="1003" spans="1:2" ht="20.100000000000001" customHeight="1">
      <c r="A1003" s="120" t="s">
        <v>2247</v>
      </c>
      <c r="B1003" s="115" t="s">
        <v>2248</v>
      </c>
    </row>
    <row r="1004" spans="1:2" ht="20.100000000000001" customHeight="1">
      <c r="A1004" s="120" t="s">
        <v>2249</v>
      </c>
      <c r="B1004" s="115" t="s">
        <v>2250</v>
      </c>
    </row>
    <row r="1005" spans="1:2" ht="20.100000000000001" customHeight="1">
      <c r="A1005" s="120" t="s">
        <v>2251</v>
      </c>
      <c r="B1005" s="115" t="s">
        <v>2252</v>
      </c>
    </row>
    <row r="1006" spans="1:2" ht="20.100000000000001" customHeight="1">
      <c r="A1006" s="120" t="s">
        <v>2253</v>
      </c>
      <c r="B1006" s="115" t="s">
        <v>2254</v>
      </c>
    </row>
    <row r="1007" spans="1:2" ht="20.100000000000001" customHeight="1">
      <c r="A1007" s="120" t="s">
        <v>2255</v>
      </c>
      <c r="B1007" s="115" t="s">
        <v>2256</v>
      </c>
    </row>
    <row r="1008" spans="1:2" ht="20.100000000000001" customHeight="1">
      <c r="A1008" s="120" t="s">
        <v>2257</v>
      </c>
      <c r="B1008" s="115" t="s">
        <v>2258</v>
      </c>
    </row>
    <row r="1009" spans="1:2" ht="20.100000000000001" customHeight="1">
      <c r="A1009" s="120" t="s">
        <v>2259</v>
      </c>
      <c r="B1009" s="115" t="s">
        <v>2260</v>
      </c>
    </row>
    <row r="1010" spans="1:2" ht="20.100000000000001" customHeight="1">
      <c r="A1010" s="120" t="s">
        <v>2261</v>
      </c>
      <c r="B1010" s="115" t="s">
        <v>2262</v>
      </c>
    </row>
    <row r="1011" spans="1:2" ht="20.100000000000001" customHeight="1">
      <c r="A1011" s="120" t="s">
        <v>2263</v>
      </c>
      <c r="B1011" s="115" t="s">
        <v>2264</v>
      </c>
    </row>
    <row r="1012" spans="1:2" ht="20.100000000000001" customHeight="1">
      <c r="A1012" s="120" t="s">
        <v>2265</v>
      </c>
      <c r="B1012" s="115" t="s">
        <v>2266</v>
      </c>
    </row>
    <row r="1013" spans="1:2" ht="20.100000000000001" customHeight="1">
      <c r="A1013" s="120" t="s">
        <v>2267</v>
      </c>
      <c r="B1013" s="115" t="s">
        <v>2268</v>
      </c>
    </row>
    <row r="1014" spans="1:2" ht="20.100000000000001" customHeight="1">
      <c r="A1014" s="120" t="s">
        <v>2269</v>
      </c>
      <c r="B1014" s="115" t="s">
        <v>2270</v>
      </c>
    </row>
    <row r="1015" spans="1:2" ht="20.100000000000001" customHeight="1">
      <c r="A1015" s="120" t="s">
        <v>2271</v>
      </c>
      <c r="B1015" s="115" t="s">
        <v>2272</v>
      </c>
    </row>
    <row r="1016" spans="1:2" ht="20.100000000000001" customHeight="1">
      <c r="A1016" s="120" t="s">
        <v>2273</v>
      </c>
      <c r="B1016" s="115" t="s">
        <v>2274</v>
      </c>
    </row>
    <row r="1017" spans="1:2" ht="20.100000000000001" customHeight="1">
      <c r="A1017" s="120" t="s">
        <v>2275</v>
      </c>
      <c r="B1017" s="115" t="s">
        <v>2276</v>
      </c>
    </row>
    <row r="1018" spans="1:2" ht="20.100000000000001" customHeight="1">
      <c r="A1018" s="120" t="s">
        <v>2277</v>
      </c>
      <c r="B1018" s="115" t="s">
        <v>2278</v>
      </c>
    </row>
    <row r="1019" spans="1:2" ht="20.100000000000001" customHeight="1">
      <c r="A1019" s="120" t="s">
        <v>2279</v>
      </c>
      <c r="B1019" s="115" t="s">
        <v>2280</v>
      </c>
    </row>
    <row r="1020" spans="1:2" ht="20.100000000000001" customHeight="1">
      <c r="A1020" s="120" t="s">
        <v>2281</v>
      </c>
      <c r="B1020" s="115" t="s">
        <v>2282</v>
      </c>
    </row>
    <row r="1021" spans="1:2" ht="20.100000000000001" customHeight="1">
      <c r="A1021" s="120" t="s">
        <v>2283</v>
      </c>
      <c r="B1021" s="115" t="s">
        <v>2284</v>
      </c>
    </row>
    <row r="1022" spans="1:2" ht="20.100000000000001" customHeight="1">
      <c r="A1022" s="120" t="s">
        <v>2285</v>
      </c>
      <c r="B1022" s="115" t="s">
        <v>2286</v>
      </c>
    </row>
    <row r="1023" spans="1:2" ht="20.100000000000001" customHeight="1">
      <c r="A1023" s="120" t="s">
        <v>2287</v>
      </c>
      <c r="B1023" s="115" t="s">
        <v>2288</v>
      </c>
    </row>
    <row r="1024" spans="1:2" ht="20.100000000000001" customHeight="1">
      <c r="A1024" s="120" t="s">
        <v>2289</v>
      </c>
      <c r="B1024" s="115" t="s">
        <v>2290</v>
      </c>
    </row>
    <row r="1025" spans="1:2" ht="20.100000000000001" customHeight="1">
      <c r="A1025" s="120" t="s">
        <v>2291</v>
      </c>
      <c r="B1025" s="115" t="s">
        <v>2292</v>
      </c>
    </row>
    <row r="1026" spans="1:2" ht="20.100000000000001" customHeight="1">
      <c r="A1026" s="120" t="s">
        <v>2293</v>
      </c>
      <c r="B1026" s="115" t="s">
        <v>2294</v>
      </c>
    </row>
    <row r="1027" spans="1:2" ht="20.100000000000001" customHeight="1">
      <c r="A1027" s="120" t="s">
        <v>2295</v>
      </c>
      <c r="B1027" s="115" t="s">
        <v>2296</v>
      </c>
    </row>
    <row r="1028" spans="1:2" ht="20.100000000000001" customHeight="1">
      <c r="A1028" s="120" t="s">
        <v>2297</v>
      </c>
      <c r="B1028" s="115" t="s">
        <v>2298</v>
      </c>
    </row>
    <row r="1029" spans="1:2" ht="20.100000000000001" customHeight="1">
      <c r="A1029" s="120" t="s">
        <v>2299</v>
      </c>
      <c r="B1029" s="115" t="s">
        <v>2300</v>
      </c>
    </row>
    <row r="1030" spans="1:2" ht="20.100000000000001" customHeight="1">
      <c r="A1030" s="120" t="s">
        <v>2301</v>
      </c>
      <c r="B1030" s="115" t="s">
        <v>2302</v>
      </c>
    </row>
    <row r="1031" spans="1:2" ht="20.100000000000001" customHeight="1">
      <c r="A1031" s="120" t="s">
        <v>2303</v>
      </c>
      <c r="B1031" s="115" t="s">
        <v>2304</v>
      </c>
    </row>
    <row r="1032" spans="1:2" ht="20.100000000000001" customHeight="1">
      <c r="A1032" s="120" t="s">
        <v>2305</v>
      </c>
      <c r="B1032" s="115" t="s">
        <v>2306</v>
      </c>
    </row>
    <row r="1033" spans="1:2" ht="20.100000000000001" customHeight="1">
      <c r="A1033" s="120" t="s">
        <v>2307</v>
      </c>
      <c r="B1033" s="115" t="s">
        <v>2308</v>
      </c>
    </row>
    <row r="1034" spans="1:2" ht="20.100000000000001" customHeight="1">
      <c r="A1034" s="120" t="s">
        <v>2309</v>
      </c>
      <c r="B1034" s="115" t="s">
        <v>2310</v>
      </c>
    </row>
    <row r="1035" spans="1:2" ht="20.100000000000001" customHeight="1">
      <c r="A1035" s="120" t="s">
        <v>2311</v>
      </c>
      <c r="B1035" s="115" t="s">
        <v>2312</v>
      </c>
    </row>
    <row r="1036" spans="1:2" ht="20.100000000000001" customHeight="1">
      <c r="A1036" s="120" t="s">
        <v>2313</v>
      </c>
      <c r="B1036" s="115" t="s">
        <v>2314</v>
      </c>
    </row>
    <row r="1037" spans="1:2" ht="20.100000000000001" customHeight="1">
      <c r="A1037" s="120" t="s">
        <v>2315</v>
      </c>
      <c r="B1037" s="115" t="s">
        <v>2316</v>
      </c>
    </row>
    <row r="1038" spans="1:2" ht="20.100000000000001" customHeight="1">
      <c r="A1038" s="120" t="s">
        <v>2317</v>
      </c>
      <c r="B1038" s="115" t="s">
        <v>2318</v>
      </c>
    </row>
    <row r="1039" spans="1:2" ht="20.100000000000001" customHeight="1">
      <c r="A1039" s="120" t="s">
        <v>2319</v>
      </c>
      <c r="B1039" s="115" t="s">
        <v>2320</v>
      </c>
    </row>
    <row r="1040" spans="1:2" ht="20.100000000000001" customHeight="1">
      <c r="A1040" s="120" t="s">
        <v>2321</v>
      </c>
      <c r="B1040" s="115" t="s">
        <v>2322</v>
      </c>
    </row>
    <row r="1041" spans="1:2" ht="20.100000000000001" customHeight="1">
      <c r="A1041" s="120" t="s">
        <v>2323</v>
      </c>
      <c r="B1041" s="115" t="s">
        <v>2324</v>
      </c>
    </row>
    <row r="1042" spans="1:2" ht="20.100000000000001" customHeight="1">
      <c r="A1042" s="120" t="s">
        <v>2325</v>
      </c>
      <c r="B1042" s="115" t="s">
        <v>2326</v>
      </c>
    </row>
    <row r="1043" spans="1:2" ht="20.100000000000001" customHeight="1">
      <c r="A1043" s="120" t="s">
        <v>2327</v>
      </c>
      <c r="B1043" s="115" t="s">
        <v>2328</v>
      </c>
    </row>
    <row r="1044" spans="1:2" ht="20.100000000000001" customHeight="1">
      <c r="A1044" s="120" t="s">
        <v>2329</v>
      </c>
      <c r="B1044" s="115" t="s">
        <v>2330</v>
      </c>
    </row>
    <row r="1045" spans="1:2" ht="20.100000000000001" customHeight="1">
      <c r="A1045" s="120" t="s">
        <v>2331</v>
      </c>
      <c r="B1045" s="115" t="s">
        <v>2332</v>
      </c>
    </row>
    <row r="1046" spans="1:2" ht="20.100000000000001" customHeight="1">
      <c r="A1046" s="120" t="s">
        <v>2333</v>
      </c>
      <c r="B1046" s="115" t="s">
        <v>2334</v>
      </c>
    </row>
    <row r="1047" spans="1:2" ht="20.100000000000001" customHeight="1">
      <c r="A1047" s="120" t="s">
        <v>2335</v>
      </c>
      <c r="B1047" s="115" t="s">
        <v>2336</v>
      </c>
    </row>
    <row r="1048" spans="1:2" ht="20.100000000000001" customHeight="1">
      <c r="A1048" s="120" t="s">
        <v>2337</v>
      </c>
      <c r="B1048" s="115" t="s">
        <v>2338</v>
      </c>
    </row>
    <row r="1049" spans="1:2" ht="20.100000000000001" customHeight="1">
      <c r="A1049" s="120" t="s">
        <v>2339</v>
      </c>
      <c r="B1049" s="115" t="s">
        <v>2340</v>
      </c>
    </row>
    <row r="1050" spans="1:2" ht="20.100000000000001" customHeight="1">
      <c r="A1050" s="120" t="s">
        <v>2341</v>
      </c>
      <c r="B1050" s="115" t="s">
        <v>2342</v>
      </c>
    </row>
    <row r="1051" spans="1:2" ht="20.100000000000001" customHeight="1">
      <c r="A1051" s="120" t="s">
        <v>2343</v>
      </c>
      <c r="B1051" s="115" t="s">
        <v>2344</v>
      </c>
    </row>
    <row r="1052" spans="1:2" ht="20.100000000000001" customHeight="1">
      <c r="A1052" s="120" t="s">
        <v>2345</v>
      </c>
      <c r="B1052" s="115" t="s">
        <v>2346</v>
      </c>
    </row>
    <row r="1053" spans="1:2" ht="20.100000000000001" customHeight="1">
      <c r="A1053" s="120" t="s">
        <v>2347</v>
      </c>
      <c r="B1053" s="115" t="s">
        <v>2348</v>
      </c>
    </row>
    <row r="1054" spans="1:2" ht="20.100000000000001" customHeight="1">
      <c r="A1054" s="120" t="s">
        <v>2349</v>
      </c>
      <c r="B1054" s="115" t="s">
        <v>2350</v>
      </c>
    </row>
    <row r="1055" spans="1:2" ht="20.100000000000001" customHeight="1">
      <c r="A1055" s="120" t="s">
        <v>2351</v>
      </c>
      <c r="B1055" s="115" t="s">
        <v>2352</v>
      </c>
    </row>
    <row r="1056" spans="1:2" ht="20.100000000000001" customHeight="1">
      <c r="A1056" s="120" t="s">
        <v>2353</v>
      </c>
      <c r="B1056" s="115" t="s">
        <v>2354</v>
      </c>
    </row>
    <row r="1057" spans="1:2" ht="20.100000000000001" customHeight="1">
      <c r="A1057" s="120" t="s">
        <v>2355</v>
      </c>
      <c r="B1057" s="115" t="s">
        <v>2356</v>
      </c>
    </row>
    <row r="1058" spans="1:2" ht="20.100000000000001" customHeight="1">
      <c r="A1058" s="120" t="s">
        <v>2357</v>
      </c>
      <c r="B1058" s="115" t="s">
        <v>2358</v>
      </c>
    </row>
    <row r="1059" spans="1:2" ht="20.100000000000001" customHeight="1">
      <c r="A1059" s="120" t="s">
        <v>2359</v>
      </c>
      <c r="B1059" s="115" t="s">
        <v>2360</v>
      </c>
    </row>
    <row r="1060" spans="1:2" ht="20.100000000000001" customHeight="1">
      <c r="A1060" s="120" t="s">
        <v>2361</v>
      </c>
      <c r="B1060" s="115" t="s">
        <v>2362</v>
      </c>
    </row>
    <row r="1061" spans="1:2" ht="20.100000000000001" customHeight="1">
      <c r="A1061" s="120" t="s">
        <v>2363</v>
      </c>
      <c r="B1061" s="115" t="s">
        <v>2364</v>
      </c>
    </row>
    <row r="1062" spans="1:2" ht="20.100000000000001" customHeight="1">
      <c r="A1062" s="120" t="s">
        <v>2365</v>
      </c>
      <c r="B1062" s="115" t="s">
        <v>2366</v>
      </c>
    </row>
    <row r="1063" spans="1:2" ht="20.100000000000001" customHeight="1">
      <c r="A1063" s="120" t="s">
        <v>2367</v>
      </c>
      <c r="B1063" s="115" t="s">
        <v>2368</v>
      </c>
    </row>
    <row r="1064" spans="1:2" ht="20.100000000000001" customHeight="1">
      <c r="A1064" s="120" t="s">
        <v>2369</v>
      </c>
      <c r="B1064" s="115" t="s">
        <v>2370</v>
      </c>
    </row>
    <row r="1065" spans="1:2" ht="20.100000000000001" customHeight="1">
      <c r="A1065" s="120" t="s">
        <v>2371</v>
      </c>
      <c r="B1065" s="115" t="s">
        <v>2372</v>
      </c>
    </row>
    <row r="1066" spans="1:2" ht="20.100000000000001" customHeight="1">
      <c r="A1066" s="120" t="s">
        <v>2373</v>
      </c>
      <c r="B1066" s="115" t="s">
        <v>2374</v>
      </c>
    </row>
    <row r="1067" spans="1:2" ht="20.100000000000001" customHeight="1">
      <c r="A1067" s="120" t="s">
        <v>2375</v>
      </c>
      <c r="B1067" s="115" t="s">
        <v>2376</v>
      </c>
    </row>
    <row r="1068" spans="1:2" ht="20.100000000000001" customHeight="1">
      <c r="A1068" s="120" t="s">
        <v>2377</v>
      </c>
      <c r="B1068" s="115" t="s">
        <v>2378</v>
      </c>
    </row>
    <row r="1069" spans="1:2" ht="20.100000000000001" customHeight="1">
      <c r="A1069" s="120" t="s">
        <v>2379</v>
      </c>
      <c r="B1069" s="115" t="s">
        <v>2380</v>
      </c>
    </row>
    <row r="1070" spans="1:2" ht="20.100000000000001" customHeight="1">
      <c r="A1070" s="120" t="s">
        <v>2381</v>
      </c>
      <c r="B1070" s="115" t="s">
        <v>2382</v>
      </c>
    </row>
    <row r="1071" spans="1:2" ht="20.100000000000001" customHeight="1">
      <c r="A1071" s="120" t="s">
        <v>2383</v>
      </c>
      <c r="B1071" s="115" t="s">
        <v>2384</v>
      </c>
    </row>
    <row r="1072" spans="1:2" ht="20.100000000000001" customHeight="1">
      <c r="A1072" s="120" t="s">
        <v>2385</v>
      </c>
      <c r="B1072" s="115" t="s">
        <v>2386</v>
      </c>
    </row>
    <row r="1073" spans="1:2" ht="20.100000000000001" customHeight="1">
      <c r="A1073" s="120" t="s">
        <v>2387</v>
      </c>
      <c r="B1073" s="115" t="s">
        <v>2388</v>
      </c>
    </row>
    <row r="1074" spans="1:2" ht="20.100000000000001" customHeight="1">
      <c r="A1074" s="120" t="s">
        <v>2389</v>
      </c>
      <c r="B1074" s="115" t="s">
        <v>2390</v>
      </c>
    </row>
    <row r="1075" spans="1:2" ht="20.100000000000001" customHeight="1">
      <c r="A1075" s="120" t="s">
        <v>2391</v>
      </c>
      <c r="B1075" s="115" t="s">
        <v>2392</v>
      </c>
    </row>
    <row r="1076" spans="1:2" ht="20.100000000000001" customHeight="1">
      <c r="A1076" s="120" t="s">
        <v>2393</v>
      </c>
      <c r="B1076" s="115" t="s">
        <v>2394</v>
      </c>
    </row>
    <row r="1077" spans="1:2" ht="20.100000000000001" customHeight="1">
      <c r="A1077" s="120" t="s">
        <v>2395</v>
      </c>
      <c r="B1077" s="115" t="s">
        <v>2396</v>
      </c>
    </row>
    <row r="1078" spans="1:2" ht="20.100000000000001" customHeight="1">
      <c r="A1078" s="120" t="s">
        <v>2397</v>
      </c>
      <c r="B1078" s="115" t="s">
        <v>2398</v>
      </c>
    </row>
    <row r="1079" spans="1:2" ht="20.100000000000001" customHeight="1">
      <c r="A1079" s="120" t="s">
        <v>2399</v>
      </c>
      <c r="B1079" s="115" t="s">
        <v>2400</v>
      </c>
    </row>
    <row r="1080" spans="1:2" ht="20.100000000000001" customHeight="1">
      <c r="A1080" s="120" t="s">
        <v>2401</v>
      </c>
      <c r="B1080" s="115" t="s">
        <v>2402</v>
      </c>
    </row>
    <row r="1081" spans="1:2" ht="20.100000000000001" customHeight="1">
      <c r="A1081" s="120" t="s">
        <v>2403</v>
      </c>
      <c r="B1081" s="115" t="s">
        <v>2404</v>
      </c>
    </row>
    <row r="1082" spans="1:2" ht="20.100000000000001" customHeight="1">
      <c r="A1082" s="120" t="s">
        <v>2405</v>
      </c>
      <c r="B1082" s="115" t="s">
        <v>2406</v>
      </c>
    </row>
    <row r="1083" spans="1:2" ht="20.100000000000001" customHeight="1">
      <c r="A1083" s="120" t="s">
        <v>2407</v>
      </c>
      <c r="B1083" s="115" t="s">
        <v>2408</v>
      </c>
    </row>
    <row r="1084" spans="1:2" ht="20.100000000000001" customHeight="1">
      <c r="A1084" s="120" t="s">
        <v>2409</v>
      </c>
      <c r="B1084" s="115" t="s">
        <v>2410</v>
      </c>
    </row>
    <row r="1085" spans="1:2" ht="20.100000000000001" customHeight="1">
      <c r="A1085" s="120" t="s">
        <v>2411</v>
      </c>
      <c r="B1085" s="115" t="s">
        <v>2412</v>
      </c>
    </row>
    <row r="1086" spans="1:2" ht="20.100000000000001" customHeight="1">
      <c r="A1086" s="120" t="s">
        <v>2413</v>
      </c>
      <c r="B1086" s="115" t="s">
        <v>2414</v>
      </c>
    </row>
    <row r="1087" spans="1:2" ht="20.100000000000001" customHeight="1">
      <c r="A1087" s="120" t="s">
        <v>2415</v>
      </c>
      <c r="B1087" s="115" t="s">
        <v>2416</v>
      </c>
    </row>
    <row r="1088" spans="1:2" ht="20.100000000000001" customHeight="1">
      <c r="A1088" s="120" t="s">
        <v>2417</v>
      </c>
      <c r="B1088" s="115" t="s">
        <v>2418</v>
      </c>
    </row>
    <row r="1089" spans="1:2" ht="20.100000000000001" customHeight="1">
      <c r="A1089" s="120" t="s">
        <v>2419</v>
      </c>
      <c r="B1089" s="115" t="s">
        <v>2420</v>
      </c>
    </row>
    <row r="1090" spans="1:2" ht="20.100000000000001" customHeight="1">
      <c r="A1090" s="120" t="s">
        <v>2421</v>
      </c>
      <c r="B1090" s="115" t="s">
        <v>2422</v>
      </c>
    </row>
    <row r="1091" spans="1:2" ht="20.100000000000001" customHeight="1">
      <c r="A1091" s="120" t="s">
        <v>2423</v>
      </c>
      <c r="B1091" s="115" t="s">
        <v>2424</v>
      </c>
    </row>
    <row r="1092" spans="1:2" ht="20.100000000000001" customHeight="1">
      <c r="A1092" s="120" t="s">
        <v>2425</v>
      </c>
      <c r="B1092" s="115" t="s">
        <v>2426</v>
      </c>
    </row>
    <row r="1093" spans="1:2" ht="20.100000000000001" customHeight="1">
      <c r="A1093" s="120" t="s">
        <v>2427</v>
      </c>
      <c r="B1093" s="115" t="s">
        <v>2428</v>
      </c>
    </row>
    <row r="1094" spans="1:2" ht="20.100000000000001" customHeight="1">
      <c r="A1094" s="120" t="s">
        <v>2429</v>
      </c>
      <c r="B1094" s="115" t="s">
        <v>2430</v>
      </c>
    </row>
    <row r="1095" spans="1:2" ht="20.100000000000001" customHeight="1">
      <c r="A1095" s="120" t="s">
        <v>2431</v>
      </c>
      <c r="B1095" s="115" t="s">
        <v>2432</v>
      </c>
    </row>
    <row r="1096" spans="1:2" ht="20.100000000000001" customHeight="1">
      <c r="A1096" s="120" t="s">
        <v>2433</v>
      </c>
      <c r="B1096" s="115" t="s">
        <v>2434</v>
      </c>
    </row>
    <row r="1097" spans="1:2" ht="20.100000000000001" customHeight="1">
      <c r="A1097" s="120" t="s">
        <v>2435</v>
      </c>
      <c r="B1097" s="115" t="s">
        <v>2436</v>
      </c>
    </row>
    <row r="1098" spans="1:2" ht="20.100000000000001" customHeight="1">
      <c r="A1098" s="120" t="s">
        <v>2437</v>
      </c>
      <c r="B1098" s="115" t="s">
        <v>2438</v>
      </c>
    </row>
    <row r="1099" spans="1:2" ht="20.100000000000001" customHeight="1">
      <c r="A1099" s="120" t="s">
        <v>2439</v>
      </c>
      <c r="B1099" s="115" t="s">
        <v>2440</v>
      </c>
    </row>
    <row r="1100" spans="1:2" ht="20.100000000000001" customHeight="1">
      <c r="A1100" s="120" t="s">
        <v>2441</v>
      </c>
      <c r="B1100" s="115" t="s">
        <v>2442</v>
      </c>
    </row>
    <row r="1101" spans="1:2" ht="20.100000000000001" customHeight="1">
      <c r="A1101" s="120" t="s">
        <v>2443</v>
      </c>
      <c r="B1101" s="115" t="s">
        <v>2444</v>
      </c>
    </row>
    <row r="1102" spans="1:2" ht="20.100000000000001" customHeight="1">
      <c r="A1102" s="120" t="s">
        <v>2445</v>
      </c>
      <c r="B1102" s="115" t="s">
        <v>2446</v>
      </c>
    </row>
    <row r="1103" spans="1:2" ht="20.100000000000001" customHeight="1">
      <c r="A1103" s="120" t="s">
        <v>2447</v>
      </c>
      <c r="B1103" s="115" t="s">
        <v>2448</v>
      </c>
    </row>
    <row r="1104" spans="1:2" ht="20.100000000000001" customHeight="1">
      <c r="A1104" s="120" t="s">
        <v>2449</v>
      </c>
      <c r="B1104" s="115" t="s">
        <v>2450</v>
      </c>
    </row>
    <row r="1105" spans="1:2" ht="20.100000000000001" customHeight="1">
      <c r="A1105" s="120" t="s">
        <v>2451</v>
      </c>
      <c r="B1105" s="115" t="s">
        <v>2452</v>
      </c>
    </row>
    <row r="1106" spans="1:2" ht="20.100000000000001" customHeight="1">
      <c r="A1106" s="120" t="s">
        <v>2453</v>
      </c>
      <c r="B1106" s="115" t="s">
        <v>2454</v>
      </c>
    </row>
    <row r="1107" spans="1:2" ht="20.100000000000001" customHeight="1">
      <c r="A1107" s="120" t="s">
        <v>2455</v>
      </c>
      <c r="B1107" s="115" t="s">
        <v>2456</v>
      </c>
    </row>
    <row r="1108" spans="1:2" ht="20.100000000000001" customHeight="1">
      <c r="A1108" s="120" t="s">
        <v>2457</v>
      </c>
      <c r="B1108" s="115" t="s">
        <v>2458</v>
      </c>
    </row>
    <row r="1109" spans="1:2" ht="20.100000000000001" customHeight="1">
      <c r="A1109" s="120" t="s">
        <v>2459</v>
      </c>
      <c r="B1109" s="115" t="s">
        <v>2460</v>
      </c>
    </row>
    <row r="1110" spans="1:2" ht="20.100000000000001" customHeight="1">
      <c r="A1110" s="120" t="s">
        <v>2461</v>
      </c>
      <c r="B1110" s="115" t="s">
        <v>2462</v>
      </c>
    </row>
    <row r="1111" spans="1:2" ht="20.100000000000001" customHeight="1">
      <c r="A1111" s="120" t="s">
        <v>2463</v>
      </c>
      <c r="B1111" s="115" t="s">
        <v>2464</v>
      </c>
    </row>
    <row r="1112" spans="1:2" ht="20.100000000000001" customHeight="1">
      <c r="A1112" s="120" t="s">
        <v>2465</v>
      </c>
      <c r="B1112" s="115" t="s">
        <v>2466</v>
      </c>
    </row>
    <row r="1113" spans="1:2" ht="20.100000000000001" customHeight="1">
      <c r="A1113" s="120" t="s">
        <v>2467</v>
      </c>
      <c r="B1113" s="115" t="s">
        <v>2468</v>
      </c>
    </row>
    <row r="1114" spans="1:2" ht="20.100000000000001" customHeight="1">
      <c r="A1114" s="120" t="s">
        <v>2469</v>
      </c>
      <c r="B1114" s="115" t="s">
        <v>2470</v>
      </c>
    </row>
    <row r="1115" spans="1:2" ht="20.100000000000001" customHeight="1">
      <c r="A1115" s="120" t="s">
        <v>2471</v>
      </c>
      <c r="B1115" s="115" t="s">
        <v>2472</v>
      </c>
    </row>
    <row r="1116" spans="1:2" ht="20.100000000000001" customHeight="1">
      <c r="A1116" s="120" t="s">
        <v>2473</v>
      </c>
      <c r="B1116" s="115" t="s">
        <v>2474</v>
      </c>
    </row>
    <row r="1117" spans="1:2" ht="20.100000000000001" customHeight="1">
      <c r="A1117" s="120" t="s">
        <v>2475</v>
      </c>
      <c r="B1117" s="115" t="s">
        <v>2476</v>
      </c>
    </row>
    <row r="1118" spans="1:2" ht="20.100000000000001" customHeight="1">
      <c r="A1118" s="120" t="s">
        <v>2477</v>
      </c>
      <c r="B1118" s="115" t="s">
        <v>2478</v>
      </c>
    </row>
    <row r="1119" spans="1:2" ht="20.100000000000001" customHeight="1">
      <c r="A1119" s="120" t="s">
        <v>2479</v>
      </c>
      <c r="B1119" s="115" t="s">
        <v>2480</v>
      </c>
    </row>
    <row r="1120" spans="1:2" ht="20.100000000000001" customHeight="1">
      <c r="A1120" s="120" t="s">
        <v>2481</v>
      </c>
      <c r="B1120" s="115" t="s">
        <v>2482</v>
      </c>
    </row>
    <row r="1121" spans="1:2" ht="20.100000000000001" customHeight="1">
      <c r="A1121" s="120" t="s">
        <v>2483</v>
      </c>
      <c r="B1121" s="115" t="s">
        <v>2484</v>
      </c>
    </row>
    <row r="1122" spans="1:2" ht="20.100000000000001" customHeight="1">
      <c r="A1122" s="120" t="s">
        <v>2485</v>
      </c>
      <c r="B1122" s="115" t="s">
        <v>2486</v>
      </c>
    </row>
    <row r="1123" spans="1:2" ht="20.100000000000001" customHeight="1">
      <c r="A1123" s="120" t="s">
        <v>2487</v>
      </c>
      <c r="B1123" s="115" t="s">
        <v>2488</v>
      </c>
    </row>
    <row r="1124" spans="1:2" ht="20.100000000000001" customHeight="1">
      <c r="A1124" s="120" t="s">
        <v>2489</v>
      </c>
      <c r="B1124" s="115" t="s">
        <v>2490</v>
      </c>
    </row>
    <row r="1125" spans="1:2" ht="20.100000000000001" customHeight="1">
      <c r="A1125" s="120" t="s">
        <v>2491</v>
      </c>
      <c r="B1125" s="115" t="s">
        <v>2492</v>
      </c>
    </row>
    <row r="1126" spans="1:2" ht="20.100000000000001" customHeight="1">
      <c r="A1126" s="120" t="s">
        <v>2493</v>
      </c>
      <c r="B1126" s="115" t="s">
        <v>2494</v>
      </c>
    </row>
    <row r="1127" spans="1:2" ht="20.100000000000001" customHeight="1">
      <c r="A1127" s="120" t="s">
        <v>2495</v>
      </c>
      <c r="B1127" s="115" t="s">
        <v>2496</v>
      </c>
    </row>
    <row r="1128" spans="1:2" ht="20.100000000000001" customHeight="1">
      <c r="A1128" s="120" t="s">
        <v>2497</v>
      </c>
      <c r="B1128" s="115" t="s">
        <v>2498</v>
      </c>
    </row>
    <row r="1129" spans="1:2" ht="20.100000000000001" customHeight="1">
      <c r="A1129" s="120" t="s">
        <v>2499</v>
      </c>
      <c r="B1129" s="115" t="s">
        <v>2500</v>
      </c>
    </row>
    <row r="1130" spans="1:2" ht="20.100000000000001" customHeight="1">
      <c r="A1130" s="120" t="s">
        <v>2501</v>
      </c>
      <c r="B1130" s="115" t="s">
        <v>2502</v>
      </c>
    </row>
    <row r="1131" spans="1:2" ht="20.100000000000001" customHeight="1">
      <c r="A1131" s="120" t="s">
        <v>2503</v>
      </c>
      <c r="B1131" s="115" t="s">
        <v>2504</v>
      </c>
    </row>
    <row r="1132" spans="1:2" ht="20.100000000000001" customHeight="1">
      <c r="A1132" s="120" t="s">
        <v>2505</v>
      </c>
      <c r="B1132" s="115" t="s">
        <v>2506</v>
      </c>
    </row>
    <row r="1133" spans="1:2" ht="20.100000000000001" customHeight="1">
      <c r="A1133" s="120" t="s">
        <v>2507</v>
      </c>
      <c r="B1133" s="115" t="s">
        <v>2508</v>
      </c>
    </row>
    <row r="1134" spans="1:2" ht="20.100000000000001" customHeight="1">
      <c r="A1134" s="120" t="s">
        <v>2509</v>
      </c>
      <c r="B1134" s="115" t="s">
        <v>2510</v>
      </c>
    </row>
    <row r="1135" spans="1:2" ht="20.100000000000001" customHeight="1">
      <c r="A1135" s="120" t="s">
        <v>2511</v>
      </c>
      <c r="B1135" s="115" t="s">
        <v>2512</v>
      </c>
    </row>
    <row r="1136" spans="1:2" ht="20.100000000000001" customHeight="1">
      <c r="A1136" s="120" t="s">
        <v>2513</v>
      </c>
      <c r="B1136" s="115" t="s">
        <v>2514</v>
      </c>
    </row>
    <row r="1137" spans="1:2" ht="20.100000000000001" customHeight="1">
      <c r="A1137" s="120" t="s">
        <v>2515</v>
      </c>
      <c r="B1137" s="115" t="s">
        <v>2516</v>
      </c>
    </row>
    <row r="1138" spans="1:2" ht="20.100000000000001" customHeight="1">
      <c r="A1138" s="120" t="s">
        <v>2517</v>
      </c>
      <c r="B1138" s="115" t="s">
        <v>2518</v>
      </c>
    </row>
    <row r="1139" spans="1:2" ht="20.100000000000001" customHeight="1">
      <c r="A1139" s="120" t="s">
        <v>2519</v>
      </c>
      <c r="B1139" s="115" t="s">
        <v>2520</v>
      </c>
    </row>
    <row r="1140" spans="1:2" ht="20.100000000000001" customHeight="1">
      <c r="A1140" s="120" t="s">
        <v>2521</v>
      </c>
      <c r="B1140" s="115" t="s">
        <v>2522</v>
      </c>
    </row>
    <row r="1141" spans="1:2" ht="20.100000000000001" customHeight="1">
      <c r="A1141" s="120" t="s">
        <v>2523</v>
      </c>
      <c r="B1141" s="115" t="s">
        <v>2524</v>
      </c>
    </row>
    <row r="1142" spans="1:2" ht="20.100000000000001" customHeight="1">
      <c r="A1142" s="120" t="s">
        <v>2525</v>
      </c>
      <c r="B1142" s="115" t="s">
        <v>2526</v>
      </c>
    </row>
    <row r="1143" spans="1:2" ht="20.100000000000001" customHeight="1">
      <c r="A1143" s="120" t="s">
        <v>2527</v>
      </c>
      <c r="B1143" s="115" t="s">
        <v>2528</v>
      </c>
    </row>
    <row r="1144" spans="1:2" ht="20.100000000000001" customHeight="1">
      <c r="A1144" s="120" t="s">
        <v>2529</v>
      </c>
      <c r="B1144" s="115" t="s">
        <v>2530</v>
      </c>
    </row>
    <row r="1145" spans="1:2" ht="20.100000000000001" customHeight="1">
      <c r="A1145" s="120" t="s">
        <v>2531</v>
      </c>
      <c r="B1145" s="115" t="s">
        <v>2532</v>
      </c>
    </row>
    <row r="1146" spans="1:2" ht="20.100000000000001" customHeight="1">
      <c r="A1146" s="120" t="s">
        <v>2533</v>
      </c>
      <c r="B1146" s="115" t="s">
        <v>2534</v>
      </c>
    </row>
    <row r="1147" spans="1:2" ht="20.100000000000001" customHeight="1">
      <c r="A1147" s="120" t="s">
        <v>2535</v>
      </c>
      <c r="B1147" s="115" t="s">
        <v>2536</v>
      </c>
    </row>
    <row r="1148" spans="1:2" ht="20.100000000000001" customHeight="1">
      <c r="A1148" s="120" t="s">
        <v>2537</v>
      </c>
      <c r="B1148" s="115" t="s">
        <v>2538</v>
      </c>
    </row>
    <row r="1149" spans="1:2" ht="20.100000000000001" customHeight="1">
      <c r="A1149" s="120" t="s">
        <v>2539</v>
      </c>
      <c r="B1149" s="115" t="s">
        <v>2540</v>
      </c>
    </row>
    <row r="1150" spans="1:2" ht="20.100000000000001" customHeight="1">
      <c r="A1150" s="120" t="s">
        <v>2541</v>
      </c>
      <c r="B1150" s="115" t="s">
        <v>2542</v>
      </c>
    </row>
    <row r="1151" spans="1:2" ht="20.100000000000001" customHeight="1">
      <c r="A1151" s="120" t="s">
        <v>2543</v>
      </c>
      <c r="B1151" s="115" t="s">
        <v>2544</v>
      </c>
    </row>
    <row r="1152" spans="1:2" ht="20.100000000000001" customHeight="1">
      <c r="A1152" s="120" t="s">
        <v>2545</v>
      </c>
      <c r="B1152" s="115" t="s">
        <v>2546</v>
      </c>
    </row>
    <row r="1153" spans="1:2" ht="20.100000000000001" customHeight="1">
      <c r="A1153" s="120" t="s">
        <v>2547</v>
      </c>
      <c r="B1153" s="115" t="s">
        <v>2548</v>
      </c>
    </row>
    <row r="1154" spans="1:2" ht="20.100000000000001" customHeight="1">
      <c r="A1154" s="120" t="s">
        <v>2549</v>
      </c>
      <c r="B1154" s="115" t="s">
        <v>2550</v>
      </c>
    </row>
    <row r="1155" spans="1:2" ht="20.100000000000001" customHeight="1">
      <c r="A1155" s="120" t="s">
        <v>2551</v>
      </c>
      <c r="B1155" s="115" t="s">
        <v>2552</v>
      </c>
    </row>
    <row r="1156" spans="1:2" ht="20.100000000000001" customHeight="1">
      <c r="A1156" s="120" t="s">
        <v>2553</v>
      </c>
      <c r="B1156" s="115" t="s">
        <v>2554</v>
      </c>
    </row>
    <row r="1157" spans="1:2" ht="20.100000000000001" customHeight="1">
      <c r="A1157" s="120" t="s">
        <v>2555</v>
      </c>
      <c r="B1157" s="115" t="s">
        <v>2556</v>
      </c>
    </row>
    <row r="1158" spans="1:2" ht="20.100000000000001" customHeight="1">
      <c r="A1158" s="120" t="s">
        <v>2557</v>
      </c>
      <c r="B1158" s="115" t="s">
        <v>2558</v>
      </c>
    </row>
    <row r="1159" spans="1:2" ht="20.100000000000001" customHeight="1">
      <c r="A1159" s="120" t="s">
        <v>2559</v>
      </c>
      <c r="B1159" s="115" t="s">
        <v>2560</v>
      </c>
    </row>
    <row r="1160" spans="1:2" ht="20.100000000000001" customHeight="1">
      <c r="A1160" s="120" t="s">
        <v>2561</v>
      </c>
      <c r="B1160" s="115" t="s">
        <v>2562</v>
      </c>
    </row>
    <row r="1161" spans="1:2" ht="20.100000000000001" customHeight="1">
      <c r="A1161" s="120" t="s">
        <v>2563</v>
      </c>
      <c r="B1161" s="115" t="s">
        <v>2564</v>
      </c>
    </row>
    <row r="1162" spans="1:2" ht="20.100000000000001" customHeight="1">
      <c r="A1162" s="120" t="s">
        <v>2565</v>
      </c>
      <c r="B1162" s="115" t="s">
        <v>2566</v>
      </c>
    </row>
    <row r="1163" spans="1:2" ht="20.100000000000001" customHeight="1">
      <c r="A1163" s="120" t="s">
        <v>2567</v>
      </c>
      <c r="B1163" s="115" t="s">
        <v>2568</v>
      </c>
    </row>
    <row r="1164" spans="1:2" ht="20.100000000000001" customHeight="1">
      <c r="A1164" s="120" t="s">
        <v>2569</v>
      </c>
      <c r="B1164" s="115" t="s">
        <v>2570</v>
      </c>
    </row>
    <row r="1165" spans="1:2" ht="20.100000000000001" customHeight="1">
      <c r="A1165" s="120" t="s">
        <v>2571</v>
      </c>
      <c r="B1165" s="115" t="s">
        <v>2572</v>
      </c>
    </row>
    <row r="1166" spans="1:2" ht="20.100000000000001" customHeight="1">
      <c r="A1166" s="120" t="s">
        <v>2573</v>
      </c>
      <c r="B1166" s="115" t="s">
        <v>2574</v>
      </c>
    </row>
    <row r="1167" spans="1:2" ht="20.100000000000001" customHeight="1">
      <c r="A1167" s="120" t="s">
        <v>2575</v>
      </c>
      <c r="B1167" s="115" t="s">
        <v>2576</v>
      </c>
    </row>
    <row r="1168" spans="1:2" ht="20.100000000000001" customHeight="1">
      <c r="A1168" s="120" t="s">
        <v>2577</v>
      </c>
      <c r="B1168" s="115" t="s">
        <v>2578</v>
      </c>
    </row>
    <row r="1169" spans="1:2" ht="20.100000000000001" customHeight="1">
      <c r="A1169" s="120" t="s">
        <v>2579</v>
      </c>
      <c r="B1169" s="115" t="s">
        <v>2580</v>
      </c>
    </row>
    <row r="1170" spans="1:2" ht="20.100000000000001" customHeight="1">
      <c r="A1170" s="120" t="s">
        <v>2581</v>
      </c>
      <c r="B1170" s="115" t="s">
        <v>2582</v>
      </c>
    </row>
    <row r="1171" spans="1:2" ht="20.100000000000001" customHeight="1">
      <c r="A1171" s="120" t="s">
        <v>2583</v>
      </c>
      <c r="B1171" s="115" t="s">
        <v>2584</v>
      </c>
    </row>
    <row r="1172" spans="1:2" ht="20.100000000000001" customHeight="1">
      <c r="A1172" s="120" t="s">
        <v>2585</v>
      </c>
      <c r="B1172" s="115" t="s">
        <v>2586</v>
      </c>
    </row>
    <row r="1173" spans="1:2" ht="20.100000000000001" customHeight="1">
      <c r="A1173" s="120" t="s">
        <v>2587</v>
      </c>
      <c r="B1173" s="115" t="s">
        <v>2588</v>
      </c>
    </row>
    <row r="1174" spans="1:2" ht="20.100000000000001" customHeight="1">
      <c r="A1174" s="120" t="s">
        <v>2589</v>
      </c>
      <c r="B1174" s="115" t="s">
        <v>2590</v>
      </c>
    </row>
    <row r="1175" spans="1:2" ht="20.100000000000001" customHeight="1">
      <c r="A1175" s="120" t="s">
        <v>2591</v>
      </c>
      <c r="B1175" s="115" t="s">
        <v>2592</v>
      </c>
    </row>
    <row r="1176" spans="1:2" ht="20.100000000000001" customHeight="1">
      <c r="A1176" s="120" t="s">
        <v>2593</v>
      </c>
      <c r="B1176" s="115" t="s">
        <v>2594</v>
      </c>
    </row>
    <row r="1177" spans="1:2" ht="20.100000000000001" customHeight="1">
      <c r="A1177" s="120" t="s">
        <v>2595</v>
      </c>
      <c r="B1177" s="115" t="s">
        <v>2596</v>
      </c>
    </row>
    <row r="1178" spans="1:2" ht="20.100000000000001" customHeight="1">
      <c r="A1178" s="120" t="s">
        <v>2597</v>
      </c>
      <c r="B1178" s="115" t="s">
        <v>2598</v>
      </c>
    </row>
    <row r="1179" spans="1:2" ht="20.100000000000001" customHeight="1">
      <c r="A1179" s="120" t="s">
        <v>2599</v>
      </c>
      <c r="B1179" s="115" t="s">
        <v>2600</v>
      </c>
    </row>
    <row r="1180" spans="1:2" ht="20.100000000000001" customHeight="1">
      <c r="A1180" s="120" t="s">
        <v>2601</v>
      </c>
      <c r="B1180" s="115" t="s">
        <v>2602</v>
      </c>
    </row>
    <row r="1181" spans="1:2" ht="20.100000000000001" customHeight="1">
      <c r="A1181" s="120" t="s">
        <v>2603</v>
      </c>
      <c r="B1181" s="115" t="s">
        <v>2604</v>
      </c>
    </row>
    <row r="1182" spans="1:2" ht="20.100000000000001" customHeight="1">
      <c r="A1182" s="120" t="s">
        <v>2605</v>
      </c>
      <c r="B1182" s="115" t="s">
        <v>2606</v>
      </c>
    </row>
    <row r="1183" spans="1:2" ht="20.100000000000001" customHeight="1">
      <c r="A1183" s="120" t="s">
        <v>2607</v>
      </c>
      <c r="B1183" s="115" t="s">
        <v>2608</v>
      </c>
    </row>
    <row r="1184" spans="1:2" ht="20.100000000000001" customHeight="1">
      <c r="A1184" s="120" t="s">
        <v>2609</v>
      </c>
      <c r="B1184" s="115" t="s">
        <v>2610</v>
      </c>
    </row>
    <row r="1185" spans="1:2" ht="20.100000000000001" customHeight="1">
      <c r="A1185" s="120" t="s">
        <v>2611</v>
      </c>
      <c r="B1185" s="115" t="s">
        <v>2612</v>
      </c>
    </row>
    <row r="1186" spans="1:2" ht="20.100000000000001" customHeight="1">
      <c r="A1186" s="120" t="s">
        <v>2613</v>
      </c>
      <c r="B1186" s="115" t="s">
        <v>2614</v>
      </c>
    </row>
    <row r="1187" spans="1:2" ht="20.100000000000001" customHeight="1">
      <c r="A1187" s="120" t="s">
        <v>2615</v>
      </c>
      <c r="B1187" s="115" t="s">
        <v>2616</v>
      </c>
    </row>
    <row r="1188" spans="1:2" ht="20.100000000000001" customHeight="1">
      <c r="A1188" s="120" t="s">
        <v>2680</v>
      </c>
      <c r="B1188" s="115" t="s">
        <v>2617</v>
      </c>
    </row>
    <row r="1189" spans="1:2" ht="20.100000000000001" customHeight="1">
      <c r="A1189" s="120" t="s">
        <v>2618</v>
      </c>
      <c r="B1189" s="115" t="s">
        <v>2619</v>
      </c>
    </row>
    <row r="1190" spans="1:2" ht="20.100000000000001" customHeight="1">
      <c r="A1190" s="120" t="s">
        <v>2620</v>
      </c>
      <c r="B1190" s="115" t="s">
        <v>2621</v>
      </c>
    </row>
    <row r="1191" spans="1:2" ht="20.100000000000001" customHeight="1">
      <c r="A1191" s="120" t="s">
        <v>2622</v>
      </c>
      <c r="B1191" s="115" t="s">
        <v>2623</v>
      </c>
    </row>
    <row r="1192" spans="1:2" ht="20.100000000000001" customHeight="1">
      <c r="A1192" s="120" t="s">
        <v>2624</v>
      </c>
      <c r="B1192" s="115" t="s">
        <v>2625</v>
      </c>
    </row>
    <row r="1193" spans="1:2" ht="20.100000000000001" customHeight="1">
      <c r="A1193" s="120" t="s">
        <v>2626</v>
      </c>
      <c r="B1193" s="115" t="s">
        <v>2627</v>
      </c>
    </row>
    <row r="1194" spans="1:2" ht="20.100000000000001" customHeight="1">
      <c r="A1194" s="120" t="s">
        <v>2628</v>
      </c>
      <c r="B1194" s="115" t="s">
        <v>2629</v>
      </c>
    </row>
    <row r="1195" spans="1:2" ht="20.100000000000001" customHeight="1">
      <c r="A1195" s="120" t="s">
        <v>2630</v>
      </c>
      <c r="B1195" s="115" t="s">
        <v>2631</v>
      </c>
    </row>
    <row r="1196" spans="1:2" ht="20.100000000000001" customHeight="1">
      <c r="A1196" s="120" t="s">
        <v>2632</v>
      </c>
      <c r="B1196" s="115" t="s">
        <v>2633</v>
      </c>
    </row>
    <row r="1197" spans="1:2" ht="20.100000000000001" customHeight="1">
      <c r="A1197" s="120" t="s">
        <v>2634</v>
      </c>
      <c r="B1197" s="115" t="s">
        <v>2635</v>
      </c>
    </row>
    <row r="1198" spans="1:2" ht="20.100000000000001" customHeight="1">
      <c r="A1198" s="120" t="s">
        <v>2636</v>
      </c>
      <c r="B1198" s="115" t="s">
        <v>2637</v>
      </c>
    </row>
    <row r="1199" spans="1:2" ht="20.100000000000001" customHeight="1">
      <c r="A1199" s="120" t="s">
        <v>2638</v>
      </c>
      <c r="B1199" s="115" t="s">
        <v>2639</v>
      </c>
    </row>
    <row r="1200" spans="1:2" ht="20.100000000000001" customHeight="1">
      <c r="A1200" s="120" t="s">
        <v>2640</v>
      </c>
      <c r="B1200" s="115" t="s">
        <v>2641</v>
      </c>
    </row>
    <row r="1201" spans="1:2" ht="20.100000000000001" customHeight="1">
      <c r="A1201" s="120" t="s">
        <v>2642</v>
      </c>
      <c r="B1201" s="115" t="s">
        <v>2643</v>
      </c>
    </row>
    <row r="1202" spans="1:2" ht="20.100000000000001" customHeight="1">
      <c r="A1202" s="120" t="s">
        <v>2644</v>
      </c>
      <c r="B1202" s="115" t="s">
        <v>2645</v>
      </c>
    </row>
    <row r="1203" spans="1:2" ht="20.100000000000001" customHeight="1">
      <c r="A1203" s="120" t="s">
        <v>2646</v>
      </c>
      <c r="B1203" s="115" t="s">
        <v>2647</v>
      </c>
    </row>
    <row r="1204" spans="1:2" ht="20.100000000000001" customHeight="1">
      <c r="A1204" s="120" t="s">
        <v>2648</v>
      </c>
      <c r="B1204" s="115" t="s">
        <v>2649</v>
      </c>
    </row>
    <row r="1205" spans="1:2" ht="20.100000000000001" customHeight="1">
      <c r="A1205" s="120" t="s">
        <v>2650</v>
      </c>
      <c r="B1205" s="115" t="s">
        <v>2651</v>
      </c>
    </row>
    <row r="1206" spans="1:2" ht="20.100000000000001" customHeight="1">
      <c r="A1206" s="120" t="s">
        <v>2652</v>
      </c>
      <c r="B1206" s="115" t="s">
        <v>2653</v>
      </c>
    </row>
    <row r="1207" spans="1:2" ht="20.100000000000001" customHeight="1">
      <c r="A1207" s="120" t="s">
        <v>2654</v>
      </c>
      <c r="B1207" s="115" t="s">
        <v>2655</v>
      </c>
    </row>
    <row r="1208" spans="1:2" ht="20.100000000000001" customHeight="1">
      <c r="A1208" s="120" t="s">
        <v>2656</v>
      </c>
      <c r="B1208" s="115" t="s">
        <v>2657</v>
      </c>
    </row>
    <row r="1209" spans="1:2" ht="20.100000000000001" customHeight="1">
      <c r="A1209" s="120" t="s">
        <v>2658</v>
      </c>
      <c r="B1209" s="115" t="s">
        <v>2659</v>
      </c>
    </row>
    <row r="1210" spans="1:2" ht="20.100000000000001" customHeight="1">
      <c r="A1210" s="120" t="s">
        <v>2660</v>
      </c>
      <c r="B1210" s="115" t="s">
        <v>2661</v>
      </c>
    </row>
    <row r="1211" spans="1:2" ht="20.100000000000001" customHeight="1">
      <c r="A1211" s="120" t="s">
        <v>2663</v>
      </c>
      <c r="B1211" s="115" t="s">
        <v>2662</v>
      </c>
    </row>
  </sheetData>
  <autoFilter ref="A2:B1211" xr:uid="{00000000-0001-0000-0000-000000000000}"/>
  <phoneticPr fontId="1"/>
  <conditionalFormatting sqref="A3:B100000">
    <cfRule type="expression" dxfId="1" priority="1">
      <formula>IF(#REF!="9(廃)",TRUE,FALSE)</formula>
    </cfRule>
    <cfRule type="expression" dxfId="0" priority="2">
      <formula>IF(#REF!&lt;&gt;"",TRUE,FALSE)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願書（様式1）</vt:lpstr>
      <vt:lpstr>記入例</vt:lpstr>
      <vt:lpstr>R5記入例</vt:lpstr>
      <vt:lpstr>一覧（縦）</vt:lpstr>
      <vt:lpstr>リスト</vt:lpstr>
      <vt:lpstr>【学校コード】</vt:lpstr>
      <vt:lpstr>【学校コード】!Print_Area</vt:lpstr>
      <vt:lpstr>'R5記入例'!Print_Area</vt:lpstr>
      <vt:lpstr>'願書（様式1）'!Print_Area</vt:lpstr>
      <vt:lpstr>記入例!Print_Area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2024-05-14T04:57:19Z</dcterms:modified>
</cp:coreProperties>
</file>