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520" activeTab="0"/>
  </bookViews>
  <sheets>
    <sheet name="出勤報告書" sheetId="1" r:id="rId1"/>
  </sheets>
  <definedNames>
    <definedName name="_xlnm.Print_Area" localSheetId="0">'出勤報告書'!$B$1:$AD$48</definedName>
  </definedNames>
  <calcPr fullCalcOnLoad="1"/>
</workbook>
</file>

<file path=xl/comments1.xml><?xml version="1.0" encoding="utf-8"?>
<comments xmlns="http://schemas.openxmlformats.org/spreadsheetml/2006/main">
  <authors>
    <author>s12238</author>
  </authors>
  <commentList>
    <comment ref="C14" authorId="0">
      <text>
        <r>
          <rPr>
            <sz val="9"/>
            <rFont val="ＭＳ Ｐゴシック"/>
            <family val="3"/>
          </rPr>
          <t>勤務月と日付を入力すると、自動的に表示されます。</t>
        </r>
      </text>
    </comment>
  </commentList>
</comments>
</file>

<file path=xl/sharedStrings.xml><?xml version="1.0" encoding="utf-8"?>
<sst xmlns="http://schemas.openxmlformats.org/spreadsheetml/2006/main" count="102" uniqueCount="75">
  <si>
    <t>氏　名</t>
  </si>
  <si>
    <t>年</t>
  </si>
  <si>
    <t>-</t>
  </si>
  <si>
    <t>担当科目</t>
  </si>
  <si>
    <t>コマ数</t>
  </si>
  <si>
    <t>日</t>
  </si>
  <si>
    <t>曜</t>
  </si>
  <si>
    <t>円</t>
  </si>
  <si>
    <t>Z0</t>
  </si>
  <si>
    <t>コマ単位</t>
  </si>
  <si>
    <t>コマ単位支給者　出勤報告書</t>
  </si>
  <si>
    <t>　※T・A　　レポート採点料（加筆なし）</t>
  </si>
  <si>
    <t>　※T・A　　レポート採点料（加筆あり）</t>
  </si>
  <si>
    <t>Z23</t>
  </si>
  <si>
    <t>決裁欄</t>
  </si>
  <si>
    <t>　※認められた者のみ　 実費交通費</t>
  </si>
  <si>
    <t>小金井</t>
  </si>
  <si>
    <t>多摩</t>
  </si>
  <si>
    <t>市ヶ谷</t>
  </si>
  <si>
    <t>勤務地</t>
  </si>
  <si>
    <t>Z22</t>
  </si>
  <si>
    <t>教員名</t>
  </si>
  <si>
    <t>04．多摩情報セ　授業補助員</t>
  </si>
  <si>
    <t>Z3</t>
  </si>
  <si>
    <t>予算管理番号</t>
  </si>
  <si>
    <t>Z2</t>
  </si>
  <si>
    <t>担当教員印</t>
  </si>
  <si>
    <t>02．特任講師</t>
  </si>
  <si>
    <t>06．通信教育指導講師</t>
  </si>
  <si>
    <t>03．体育実技補助員</t>
  </si>
  <si>
    <t>07．学生アシスタント・小金井チューター</t>
  </si>
  <si>
    <t>　所属部局 記入欄</t>
  </si>
  <si>
    <t>（出勤した日数）</t>
  </si>
  <si>
    <t>（コマ数合計）</t>
  </si>
  <si>
    <t>Z24</t>
  </si>
  <si>
    <t>往復(</t>
  </si>
  <si>
    <t>円)</t>
  </si>
  <si>
    <t>＊</t>
  </si>
  <si>
    <t>＝</t>
  </si>
  <si>
    <t>Z20</t>
  </si>
  <si>
    <t>月</t>
  </si>
  <si>
    <t>職種
（○を付けて下さい）</t>
  </si>
  <si>
    <t>勤務月</t>
  </si>
  <si>
    <t>←</t>
  </si>
  <si>
    <t>１枚に記入できるのは１ヶ月分です。複数月にまたがる場合は用紙を分けてください。</t>
  </si>
  <si>
    <t>日中連絡先TEL
(携帯電話推奨)</t>
  </si>
  <si>
    <t>※ボールペン等消えない筆記用具で記入</t>
  </si>
  <si>
    <t>(フリクション不可)</t>
  </si>
  <si>
    <t>出勤報告書は、溜めずに毎月ご提出願います。</t>
  </si>
  <si>
    <t>Z1</t>
  </si>
  <si>
    <t>ｶﾅ</t>
  </si>
  <si>
    <t>Z4</t>
  </si>
  <si>
    <t>担当(教員)印</t>
  </si>
  <si>
    <t>01．教育補助員(T・A)</t>
  </si>
  <si>
    <t>人事受付印</t>
  </si>
  <si>
    <t>提出ルート:　記入者　⇒　担当部署　⇒　人事部業務委託室 学生雇用担当宛て</t>
  </si>
  <si>
    <t>コマ</t>
  </si>
  <si>
    <t>円</t>
  </si>
  <si>
    <t>=</t>
  </si>
  <si>
    <t>枚</t>
  </si>
  <si>
    <t>＠￥ 130 ×</t>
  </si>
  <si>
    <t>＠￥  65 ×</t>
  </si>
  <si>
    <t>05．臨時職員（ｽﾎﾟｰﾂ健康学部）</t>
  </si>
  <si>
    <t>98．その他</t>
  </si>
  <si>
    <t>部局担当者印</t>
  </si>
  <si>
    <r>
      <t>◆本学学生の場合 → 学生証番号　</t>
    </r>
    <r>
      <rPr>
        <u val="single"/>
        <sz val="8"/>
        <rFont val="ＭＳ ゴシック"/>
        <family val="3"/>
      </rPr>
      <t xml:space="preserve">※卒業生は「本学学生以外の場合」になります。
</t>
    </r>
    <r>
      <rPr>
        <sz val="9"/>
        <rFont val="ＭＳ ゴシック"/>
        <family val="3"/>
      </rPr>
      <t xml:space="preserve">
◆本学学生以外の場合→自身のFirstNameの頭文字(大文字)＋生年月日（西暦）
　　 　　　　　　　　 例：法政 太郎(ほうせい たろう)1990年4月10日生 → T900410</t>
    </r>
  </si>
  <si>
    <t>本学
個人番号</t>
  </si>
  <si>
    <t>((ご注意))
＊交通費はICカード支払での金額を記入してください。また、規程により支給上限(片道JR100km相当)がありますのでご注意ください。
＊本出勤報告書へご記入頂いた個人情報は「法政大学プライバシーポリシ(http://www.hosei.ac.jp)」に基き処理するとともに，給与その他の経費支払に関する業務以外には使用いたしません。
＊住所変更の際は、学部への届出とは別に"給与振込口座　登録・変更届"にて新住所を
ご提出ください。</t>
  </si>
  <si>
    <t>↑マイナンバーを記入しないでください</t>
  </si>
  <si>
    <t>(2016.04)</t>
  </si>
  <si>
    <t xml:space="preserve">
←ﾁｪｯｸで印をつける際は、
　枠外にお願いします。</t>
  </si>
  <si>
    <t>＜様式Ⅳ＞</t>
  </si>
  <si>
    <t>時間</t>
  </si>
  <si>
    <t>～</t>
  </si>
  <si>
    <t>大学院生チューター制度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</si>
</sst>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yyyy/m/d;@"/>
    <numFmt numFmtId="178" formatCode="0_ 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1"/>
      <color indexed="9"/>
      <name val="ＭＳ ゴシック"/>
      <family val="3"/>
    </font>
    <font>
      <b/>
      <sz val="11"/>
      <color indexed="10"/>
      <name val="ＭＳ ゴシック"/>
      <family val="3"/>
    </font>
    <font>
      <b/>
      <sz val="16"/>
      <color indexed="10"/>
      <name val="ＭＳ ゴシック"/>
      <family val="3"/>
    </font>
    <font>
      <b/>
      <sz val="12"/>
      <name val="ＭＳ ゴシック"/>
      <family val="3"/>
    </font>
    <font>
      <sz val="9"/>
      <color indexed="10"/>
      <name val="ＭＳ ゴシック"/>
      <family val="3"/>
    </font>
    <font>
      <b/>
      <sz val="11"/>
      <name val="ＭＳ ゴシック"/>
      <family val="3"/>
    </font>
    <font>
      <u val="single"/>
      <sz val="8"/>
      <name val="ＭＳ ゴシック"/>
      <family val="3"/>
    </font>
    <font>
      <b/>
      <sz val="9"/>
      <color indexed="10"/>
      <name val="ＭＳ ゴシック"/>
      <family val="3"/>
    </font>
    <font>
      <b/>
      <sz val="14"/>
      <color indexed="10"/>
      <name val="ＭＳ ゴシック"/>
      <family val="3"/>
    </font>
    <font>
      <sz val="8"/>
      <color indexed="10"/>
      <name val="ＭＳ ゴシック"/>
      <family val="3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1"/>
      <color rgb="FFFF0000"/>
      <name val="ＭＳ ゴシック"/>
      <family val="3"/>
    </font>
    <font>
      <sz val="9"/>
      <color rgb="FFFF0000"/>
      <name val="ＭＳ ゴシック"/>
      <family val="3"/>
    </font>
    <font>
      <b/>
      <sz val="11"/>
      <color theme="0"/>
      <name val="ＭＳ ゴシック"/>
      <family val="3"/>
    </font>
    <font>
      <b/>
      <sz val="9"/>
      <color rgb="FFFF0000"/>
      <name val="ＭＳ ゴシック"/>
      <family val="3"/>
    </font>
    <font>
      <b/>
      <sz val="14"/>
      <color rgb="FFFF0000"/>
      <name val="ＭＳ ゴシック"/>
      <family val="3"/>
    </font>
    <font>
      <b/>
      <sz val="16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double"/>
      <top style="thin"/>
      <bottom style="thin"/>
    </border>
    <border>
      <left/>
      <right style="double"/>
      <top/>
      <bottom/>
    </border>
    <border>
      <left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hair"/>
      <right style="thin"/>
      <top style="thin"/>
      <bottom style="thin"/>
    </border>
    <border>
      <left/>
      <right/>
      <top style="thin"/>
      <bottom/>
    </border>
    <border>
      <left style="hair"/>
      <right style="hair"/>
      <top style="thick"/>
      <bottom style="thick"/>
    </border>
    <border>
      <left style="hair"/>
      <right style="thick"/>
      <top style="thick"/>
      <bottom style="thick"/>
    </border>
    <border>
      <left style="hair"/>
      <right style="hair"/>
      <top style="thin"/>
      <bottom/>
    </border>
    <border>
      <left style="thin"/>
      <right/>
      <top/>
      <bottom style="thin"/>
    </border>
    <border>
      <left style="thick"/>
      <right/>
      <top/>
      <bottom style="thin"/>
    </border>
    <border>
      <left style="thin"/>
      <right style="hair"/>
      <top style="double"/>
      <bottom style="thin"/>
    </border>
    <border>
      <left style="hair"/>
      <right style="double"/>
      <top style="double"/>
      <bottom style="thin"/>
    </border>
    <border>
      <left style="thin"/>
      <right style="thin"/>
      <top style="thin"/>
      <bottom style="thin"/>
    </border>
    <border>
      <left/>
      <right style="hair"/>
      <top style="double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double"/>
      <top style="thin"/>
      <bottom/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 style="thin"/>
      <right style="hair"/>
      <top style="thin"/>
      <bottom/>
    </border>
    <border>
      <left/>
      <right style="hair"/>
      <top style="thin"/>
      <bottom/>
    </border>
    <border>
      <left/>
      <right style="double"/>
      <top style="thin"/>
      <bottom style="thin"/>
    </border>
    <border>
      <left/>
      <right style="hair"/>
      <top style="thick"/>
      <bottom style="thick"/>
    </border>
    <border>
      <left style="thin"/>
      <right style="thin"/>
      <top style="thick"/>
      <bottom style="thick"/>
    </border>
    <border>
      <left style="thin"/>
      <right/>
      <top style="thin"/>
      <bottom style="thin"/>
    </border>
    <border>
      <left style="double"/>
      <right/>
      <top style="thin"/>
      <bottom style="thin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thin"/>
      <bottom/>
    </border>
    <border>
      <left style="double"/>
      <right/>
      <top/>
      <bottom style="thin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/>
      <right style="hair"/>
      <top/>
      <bottom style="thin"/>
    </border>
    <border>
      <left style="hair"/>
      <right/>
      <top style="thin"/>
      <bottom/>
    </border>
    <border>
      <left/>
      <right/>
      <top style="double"/>
      <bottom style="double"/>
    </border>
    <border>
      <left/>
      <right/>
      <top style="double"/>
      <bottom/>
    </border>
    <border>
      <left style="double"/>
      <right/>
      <top/>
      <bottom/>
    </border>
    <border>
      <left/>
      <right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/>
      <right style="hair"/>
      <top style="double"/>
      <bottom/>
    </border>
    <border>
      <left style="hair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hair"/>
      <top/>
      <bottom style="double"/>
    </border>
    <border>
      <left style="hair"/>
      <right style="double"/>
      <top style="thin"/>
      <bottom/>
    </border>
    <border>
      <left style="hair"/>
      <right style="double"/>
      <top/>
      <bottom style="double"/>
    </border>
    <border>
      <left/>
      <right style="hair"/>
      <top/>
      <bottom style="double"/>
    </border>
    <border>
      <left style="hair"/>
      <right/>
      <top/>
      <bottom style="double"/>
    </border>
    <border>
      <left style="hair"/>
      <right style="hair"/>
      <top/>
      <bottom style="double"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hair"/>
      <right style="hair"/>
      <top style="hair"/>
      <bottom style="double"/>
    </border>
    <border>
      <left style="hair"/>
      <right/>
      <top style="hair"/>
      <bottom style="double"/>
    </border>
    <border>
      <left style="thin"/>
      <right/>
      <top style="thick"/>
      <bottom/>
    </border>
    <border>
      <left/>
      <right style="thin"/>
      <top style="thick"/>
      <bottom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n"/>
      <top style="thin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 shrinkToFit="1"/>
    </xf>
    <xf numFmtId="0" fontId="8" fillId="0" borderId="0" xfId="0" applyFont="1" applyFill="1" applyBorder="1" applyAlignment="1">
      <alignment horizontal="center" vertical="top" shrinkToFit="1"/>
    </xf>
    <xf numFmtId="0" fontId="6" fillId="0" borderId="0" xfId="0" applyFont="1" applyFill="1" applyBorder="1" applyAlignment="1">
      <alignment horizontal="center" vertical="top" shrinkToFit="1"/>
    </xf>
    <xf numFmtId="0" fontId="8" fillId="0" borderId="0" xfId="0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11" xfId="0" applyFont="1" applyBorder="1" applyAlignment="1">
      <alignment horizontal="left" vertical="center" shrinkToFit="1"/>
    </xf>
    <xf numFmtId="49" fontId="8" fillId="0" borderId="13" xfId="0" applyNumberFormat="1" applyFont="1" applyFill="1" applyBorder="1" applyAlignment="1">
      <alignment vertical="center" shrinkToFit="1"/>
    </xf>
    <xf numFmtId="0" fontId="8" fillId="0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15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177" fontId="3" fillId="0" borderId="0" xfId="0" applyNumberFormat="1" applyFont="1" applyAlignment="1">
      <alignment/>
    </xf>
    <xf numFmtId="49" fontId="8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4" fillId="0" borderId="20" xfId="0" applyFont="1" applyBorder="1" applyAlignment="1" applyProtection="1" quotePrefix="1">
      <alignment horizontal="center" vertical="center"/>
      <protection locked="0"/>
    </xf>
    <xf numFmtId="0" fontId="54" fillId="0" borderId="21" xfId="0" applyFont="1" applyBorder="1" applyAlignment="1" applyProtection="1" quotePrefix="1">
      <alignment horizontal="center" vertical="center"/>
      <protection locked="0"/>
    </xf>
    <xf numFmtId="0" fontId="54" fillId="0" borderId="22" xfId="0" applyFont="1" applyBorder="1" applyAlignment="1" applyProtection="1">
      <alignment horizontal="center" vertical="center"/>
      <protection locked="0"/>
    </xf>
    <xf numFmtId="0" fontId="54" fillId="0" borderId="22" xfId="0" applyFont="1" applyBorder="1" applyAlignment="1" applyProtection="1">
      <alignment vertical="center"/>
      <protection locked="0"/>
    </xf>
    <xf numFmtId="0" fontId="8" fillId="0" borderId="2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8" fillId="0" borderId="24" xfId="0" applyFont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55" fillId="0" borderId="25" xfId="0" applyFont="1" applyBorder="1" applyAlignment="1" applyProtection="1">
      <alignment horizontal="center" vertical="center"/>
      <protection locked="0"/>
    </xf>
    <xf numFmtId="176" fontId="55" fillId="0" borderId="26" xfId="0" applyNumberFormat="1" applyFont="1" applyBorder="1" applyAlignment="1" applyProtection="1">
      <alignment horizontal="center" vertical="center" textRotation="255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54" fillId="0" borderId="11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5" fillId="0" borderId="28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/>
    </xf>
    <xf numFmtId="0" fontId="54" fillId="0" borderId="29" xfId="0" applyFont="1" applyBorder="1" applyAlignment="1" applyProtection="1">
      <alignment horizontal="center" vertical="center"/>
      <protection locked="0"/>
    </xf>
    <xf numFmtId="0" fontId="54" fillId="0" borderId="30" xfId="0" applyFont="1" applyBorder="1" applyAlignment="1" applyProtection="1">
      <alignment horizontal="center" vertical="center"/>
      <protection locked="0"/>
    </xf>
    <xf numFmtId="0" fontId="54" fillId="0" borderId="31" xfId="0" applyFont="1" applyBorder="1" applyAlignment="1" applyProtection="1">
      <alignment horizontal="center" vertical="center"/>
      <protection locked="0"/>
    </xf>
    <xf numFmtId="0" fontId="54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56" fillId="0" borderId="0" xfId="0" applyFont="1" applyFill="1" applyAlignment="1">
      <alignment vertical="center"/>
    </xf>
    <xf numFmtId="0" fontId="3" fillId="0" borderId="0" xfId="0" applyFont="1" applyAlignment="1" quotePrefix="1">
      <alignment horizontal="right" vertical="center"/>
    </xf>
    <xf numFmtId="0" fontId="9" fillId="0" borderId="19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5" fillId="0" borderId="33" xfId="0" applyFont="1" applyBorder="1" applyAlignment="1" applyProtection="1">
      <alignment horizontal="center" vertical="center"/>
      <protection locked="0"/>
    </xf>
    <xf numFmtId="176" fontId="55" fillId="0" borderId="34" xfId="0" applyNumberFormat="1" applyFont="1" applyBorder="1" applyAlignment="1" applyProtection="1">
      <alignment horizontal="center" vertical="center" textRotation="255"/>
      <protection locked="0"/>
    </xf>
    <xf numFmtId="0" fontId="55" fillId="0" borderId="33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29" xfId="0" applyFont="1" applyFill="1" applyBorder="1" applyAlignment="1" applyProtection="1">
      <alignment horizontal="center" vertical="center"/>
      <protection locked="0"/>
    </xf>
    <xf numFmtId="0" fontId="55" fillId="0" borderId="29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vertical="center" shrinkToFit="1"/>
      <protection locked="0"/>
    </xf>
    <xf numFmtId="49" fontId="8" fillId="0" borderId="11" xfId="0" applyNumberFormat="1" applyFont="1" applyFill="1" applyBorder="1" applyAlignment="1" applyProtection="1" quotePrefix="1">
      <alignment horizontal="center" vertical="center" shrinkToFit="1"/>
      <protection locked="0"/>
    </xf>
    <xf numFmtId="0" fontId="8" fillId="0" borderId="0" xfId="0" applyFont="1" applyFill="1" applyBorder="1" applyAlignment="1">
      <alignment horizontal="right" vertical="center"/>
    </xf>
    <xf numFmtId="0" fontId="54" fillId="0" borderId="38" xfId="0" applyFont="1" applyBorder="1" applyAlignment="1" applyProtection="1" quotePrefix="1">
      <alignment horizontal="center" vertical="center"/>
      <protection locked="0"/>
    </xf>
    <xf numFmtId="0" fontId="8" fillId="0" borderId="39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/>
    </xf>
    <xf numFmtId="38" fontId="8" fillId="0" borderId="29" xfId="48" applyFont="1" applyBorder="1" applyAlignment="1">
      <alignment horizontal="center" vertical="center"/>
    </xf>
    <xf numFmtId="38" fontId="15" fillId="0" borderId="36" xfId="48" applyFont="1" applyBorder="1" applyAlignment="1">
      <alignment horizontal="center" vertical="center"/>
    </xf>
    <xf numFmtId="38" fontId="15" fillId="0" borderId="22" xfId="48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31" xfId="0" applyFont="1" applyFill="1" applyBorder="1" applyAlignment="1" applyProtection="1">
      <alignment horizontal="center" vertical="center"/>
      <protection locked="0"/>
    </xf>
    <xf numFmtId="0" fontId="55" fillId="0" borderId="11" xfId="0" applyFont="1" applyFill="1" applyBorder="1" applyAlignment="1" applyProtection="1">
      <alignment horizontal="center" vertical="center"/>
      <protection locked="0"/>
    </xf>
    <xf numFmtId="0" fontId="55" fillId="0" borderId="29" xfId="0" applyFont="1" applyFill="1" applyBorder="1" applyAlignment="1" applyProtection="1">
      <alignment horizontal="center" vertical="center"/>
      <protection locked="0"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29" xfId="0" applyFont="1" applyBorder="1" applyAlignment="1">
      <alignment horizontal="left" vertical="center" shrinkToFit="1"/>
    </xf>
    <xf numFmtId="49" fontId="8" fillId="0" borderId="31" xfId="0" applyNumberFormat="1" applyFont="1" applyFill="1" applyBorder="1" applyAlignment="1" applyProtection="1">
      <alignment horizontal="right" vertical="center" shrinkToFit="1"/>
      <protection locked="0"/>
    </xf>
    <xf numFmtId="49" fontId="8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57" fillId="0" borderId="11" xfId="48" applyFont="1" applyFill="1" applyBorder="1" applyAlignment="1" applyProtection="1">
      <alignment horizontal="center" vertical="center" shrinkToFit="1"/>
      <protection locked="0"/>
    </xf>
    <xf numFmtId="49" fontId="57" fillId="0" borderId="11" xfId="0" applyNumberFormat="1" applyFont="1" applyFill="1" applyBorder="1" applyAlignment="1" applyProtection="1">
      <alignment horizontal="center" vertical="center" shrinkToFit="1"/>
      <protection locked="0"/>
    </xf>
    <xf numFmtId="38" fontId="58" fillId="0" borderId="41" xfId="48" applyFont="1" applyFill="1" applyBorder="1" applyAlignment="1" applyProtection="1">
      <alignment horizontal="right" vertical="center"/>
      <protection locked="0"/>
    </xf>
    <xf numFmtId="38" fontId="58" fillId="0" borderId="11" xfId="48" applyFont="1" applyFill="1" applyBorder="1" applyAlignment="1" applyProtection="1">
      <alignment horizontal="right" vertical="center"/>
      <protection locked="0"/>
    </xf>
    <xf numFmtId="0" fontId="56" fillId="33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8" fillId="0" borderId="45" xfId="0" applyFont="1" applyFill="1" applyBorder="1" applyAlignment="1" applyProtection="1">
      <alignment horizontal="center" vertical="center"/>
      <protection locked="0"/>
    </xf>
    <xf numFmtId="0" fontId="8" fillId="0" borderId="46" xfId="0" applyFont="1" applyFill="1" applyBorder="1" applyAlignment="1" applyProtection="1">
      <alignment horizontal="center" vertical="center"/>
      <protection locked="0"/>
    </xf>
    <xf numFmtId="38" fontId="58" fillId="0" borderId="47" xfId="0" applyNumberFormat="1" applyFont="1" applyFill="1" applyBorder="1" applyAlignment="1" applyProtection="1">
      <alignment horizontal="right" vertical="center"/>
      <protection locked="0"/>
    </xf>
    <xf numFmtId="0" fontId="58" fillId="0" borderId="19" xfId="0" applyFont="1" applyFill="1" applyBorder="1" applyAlignment="1" applyProtection="1">
      <alignment horizontal="right" vertical="center"/>
      <protection locked="0"/>
    </xf>
    <xf numFmtId="0" fontId="58" fillId="0" borderId="48" xfId="0" applyFont="1" applyFill="1" applyBorder="1" applyAlignment="1" applyProtection="1">
      <alignment horizontal="right" vertical="center"/>
      <protection locked="0"/>
    </xf>
    <xf numFmtId="0" fontId="58" fillId="0" borderId="12" xfId="0" applyFont="1" applyFill="1" applyBorder="1" applyAlignment="1" applyProtection="1">
      <alignment horizontal="right" vertical="center"/>
      <protection locked="0"/>
    </xf>
    <xf numFmtId="38" fontId="57" fillId="0" borderId="11" xfId="48" applyFont="1" applyFill="1" applyBorder="1" applyAlignment="1" applyProtection="1">
      <alignment horizontal="right" vertical="center"/>
      <protection locked="0"/>
    </xf>
    <xf numFmtId="49" fontId="8" fillId="0" borderId="11" xfId="0" applyNumberFormat="1" applyFont="1" applyFill="1" applyBorder="1" applyAlignment="1" applyProtection="1" quotePrefix="1">
      <alignment horizontal="center" vertical="center" shrinkToFit="1"/>
      <protection locked="0"/>
    </xf>
    <xf numFmtId="49" fontId="8" fillId="0" borderId="10" xfId="0" applyNumberFormat="1" applyFont="1" applyFill="1" applyBorder="1" applyAlignment="1" applyProtection="1" quotePrefix="1">
      <alignment horizontal="center" vertical="center" shrinkToFit="1"/>
      <protection locked="0"/>
    </xf>
    <xf numFmtId="49" fontId="8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178" fontId="57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8" fillId="0" borderId="33" xfId="0" applyFont="1" applyBorder="1" applyAlignment="1">
      <alignment horizontal="left" vertical="center" shrinkToFit="1"/>
    </xf>
    <xf numFmtId="0" fontId="8" fillId="0" borderId="30" xfId="0" applyFont="1" applyBorder="1" applyAlignment="1">
      <alignment horizontal="left" vertical="center" shrinkToFit="1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55" fillId="0" borderId="31" xfId="0" applyFont="1" applyBorder="1" applyAlignment="1" applyProtection="1">
      <alignment horizontal="center" vertical="center"/>
      <protection locked="0"/>
    </xf>
    <xf numFmtId="0" fontId="55" fillId="0" borderId="11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center" vertical="center"/>
      <protection locked="0"/>
    </xf>
    <xf numFmtId="0" fontId="55" fillId="0" borderId="57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59" fillId="0" borderId="60" xfId="0" applyFont="1" applyFill="1" applyBorder="1" applyAlignment="1" applyProtection="1">
      <alignment horizontal="center" vertical="center" wrapText="1" shrinkToFit="1"/>
      <protection locked="0"/>
    </xf>
    <xf numFmtId="0" fontId="59" fillId="0" borderId="0" xfId="0" applyFont="1" applyFill="1" applyBorder="1" applyAlignment="1" applyProtection="1">
      <alignment horizontal="center" vertical="center" wrapText="1" shrinkToFit="1"/>
      <protection locked="0"/>
    </xf>
    <xf numFmtId="0" fontId="59" fillId="0" borderId="15" xfId="0" applyFont="1" applyFill="1" applyBorder="1" applyAlignment="1" applyProtection="1">
      <alignment horizontal="center" vertical="center" wrapText="1" shrinkToFit="1"/>
      <protection locked="0"/>
    </xf>
    <xf numFmtId="0" fontId="6" fillId="0" borderId="52" xfId="0" applyFont="1" applyFill="1" applyBorder="1" applyAlignment="1" applyProtection="1">
      <alignment horizontal="right" vertical="top" wrapText="1" shrinkToFit="1"/>
      <protection locked="0"/>
    </xf>
    <xf numFmtId="0" fontId="6" fillId="0" borderId="61" xfId="0" applyFont="1" applyFill="1" applyBorder="1" applyAlignment="1" applyProtection="1">
      <alignment horizontal="right" vertical="top" wrapText="1" shrinkToFit="1"/>
      <protection locked="0"/>
    </xf>
    <xf numFmtId="0" fontId="6" fillId="0" borderId="53" xfId="0" applyFont="1" applyFill="1" applyBorder="1" applyAlignment="1" applyProtection="1">
      <alignment horizontal="right" vertical="top" wrapText="1" shrinkToFit="1"/>
      <protection locked="0"/>
    </xf>
    <xf numFmtId="0" fontId="9" fillId="0" borderId="50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left" vertical="center"/>
    </xf>
    <xf numFmtId="0" fontId="9" fillId="0" borderId="62" xfId="0" applyFont="1" applyFill="1" applyBorder="1" applyAlignment="1">
      <alignment horizontal="left" vertical="center"/>
    </xf>
    <xf numFmtId="0" fontId="9" fillId="0" borderId="6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63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0" fontId="8" fillId="0" borderId="50" xfId="0" applyFont="1" applyBorder="1" applyAlignment="1" applyProtection="1">
      <alignment horizontal="center" vertical="center"/>
      <protection locked="0"/>
    </xf>
    <xf numFmtId="0" fontId="8" fillId="0" borderId="59" xfId="0" applyFont="1" applyBorder="1" applyAlignment="1" applyProtection="1">
      <alignment horizontal="center" vertical="center"/>
      <protection locked="0"/>
    </xf>
    <xf numFmtId="0" fontId="8" fillId="0" borderId="64" xfId="0" applyFont="1" applyBorder="1" applyAlignment="1" applyProtection="1">
      <alignment horizontal="center" vertical="center"/>
      <protection locked="0"/>
    </xf>
    <xf numFmtId="0" fontId="8" fillId="0" borderId="65" xfId="0" applyFont="1" applyBorder="1" applyAlignment="1" applyProtection="1">
      <alignment horizontal="center" vertical="center"/>
      <protection locked="0"/>
    </xf>
    <xf numFmtId="0" fontId="8" fillId="0" borderId="66" xfId="0" applyFont="1" applyBorder="1" applyAlignment="1" applyProtection="1">
      <alignment horizontal="center" vertical="center"/>
      <protection locked="0"/>
    </xf>
    <xf numFmtId="0" fontId="55" fillId="0" borderId="65" xfId="0" applyFont="1" applyFill="1" applyBorder="1" applyAlignment="1" applyProtection="1">
      <alignment horizontal="center" vertical="center"/>
      <protection locked="0"/>
    </xf>
    <xf numFmtId="0" fontId="55" fillId="0" borderId="66" xfId="0" applyFont="1" applyFill="1" applyBorder="1" applyAlignment="1" applyProtection="1">
      <alignment horizontal="center" vertical="center"/>
      <protection locked="0"/>
    </xf>
    <xf numFmtId="0" fontId="55" fillId="0" borderId="28" xfId="0" applyFont="1" applyFill="1" applyBorder="1" applyAlignment="1" applyProtection="1">
      <alignment horizontal="center" vertical="center"/>
      <protection locked="0"/>
    </xf>
    <xf numFmtId="0" fontId="55" fillId="0" borderId="67" xfId="0" applyFont="1" applyFill="1" applyBorder="1" applyAlignment="1" applyProtection="1">
      <alignment horizontal="center" vertical="center"/>
      <protection locked="0"/>
    </xf>
    <xf numFmtId="0" fontId="60" fillId="0" borderId="68" xfId="0" applyFont="1" applyBorder="1" applyAlignment="1">
      <alignment horizontal="center" vertical="center" textRotation="255"/>
    </xf>
    <xf numFmtId="0" fontId="60" fillId="0" borderId="66" xfId="0" applyFont="1" applyBorder="1" applyAlignment="1">
      <alignment horizontal="center" vertical="center" textRotation="255"/>
    </xf>
    <xf numFmtId="0" fontId="60" fillId="0" borderId="67" xfId="0" applyFont="1" applyBorder="1" applyAlignment="1">
      <alignment horizontal="center" vertical="center" textRotation="255"/>
    </xf>
    <xf numFmtId="0" fontId="8" fillId="0" borderId="35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 textRotation="255"/>
    </xf>
    <xf numFmtId="0" fontId="8" fillId="0" borderId="71" xfId="0" applyFont="1" applyBorder="1" applyAlignment="1">
      <alignment horizontal="center" vertical="center" textRotation="255"/>
    </xf>
    <xf numFmtId="0" fontId="8" fillId="0" borderId="4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/>
    </xf>
    <xf numFmtId="0" fontId="8" fillId="0" borderId="76" xfId="0" applyFont="1" applyFill="1" applyBorder="1" applyAlignment="1">
      <alignment horizontal="center"/>
    </xf>
    <xf numFmtId="0" fontId="8" fillId="0" borderId="7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59" fillId="0" borderId="6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9" fillId="0" borderId="15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right" vertical="center"/>
    </xf>
    <xf numFmtId="0" fontId="9" fillId="0" borderId="61" xfId="0" applyFont="1" applyFill="1" applyBorder="1" applyAlignment="1">
      <alignment horizontal="right" vertical="center"/>
    </xf>
    <xf numFmtId="0" fontId="9" fillId="0" borderId="53" xfId="0" applyFont="1" applyFill="1" applyBorder="1" applyAlignment="1">
      <alignment horizontal="right" vertical="center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6" fillId="0" borderId="84" xfId="0" applyFont="1" applyBorder="1" applyAlignment="1" applyProtection="1">
      <alignment horizontal="left" vertical="center"/>
      <protection locked="0"/>
    </xf>
    <xf numFmtId="0" fontId="6" fillId="0" borderId="85" xfId="0" applyFont="1" applyBorder="1" applyAlignment="1" applyProtection="1">
      <alignment horizontal="left" vertical="center"/>
      <protection locked="0"/>
    </xf>
    <xf numFmtId="0" fontId="6" fillId="0" borderId="75" xfId="0" applyFont="1" applyBorder="1" applyAlignment="1" applyProtection="1">
      <alignment horizontal="left" vertical="center"/>
      <protection locked="0"/>
    </xf>
    <xf numFmtId="0" fontId="6" fillId="0" borderId="76" xfId="0" applyFont="1" applyBorder="1" applyAlignment="1" applyProtection="1">
      <alignment horizontal="left" vertical="center"/>
      <protection locked="0"/>
    </xf>
    <xf numFmtId="0" fontId="8" fillId="0" borderId="4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75" xfId="0" applyFont="1" applyBorder="1" applyAlignment="1" applyProtection="1">
      <alignment horizontal="left" vertical="center" wrapText="1"/>
      <protection locked="0"/>
    </xf>
    <xf numFmtId="0" fontId="6" fillId="0" borderId="76" xfId="0" applyFont="1" applyBorder="1" applyAlignment="1" applyProtection="1">
      <alignment horizontal="left" vertical="center" wrapText="1"/>
      <protection locked="0"/>
    </xf>
    <xf numFmtId="0" fontId="6" fillId="0" borderId="88" xfId="0" applyFont="1" applyBorder="1" applyAlignment="1" applyProtection="1">
      <alignment horizontal="left" vertical="center" wrapText="1"/>
      <protection locked="0"/>
    </xf>
    <xf numFmtId="0" fontId="6" fillId="0" borderId="89" xfId="0" applyFont="1" applyBorder="1" applyAlignment="1" applyProtection="1">
      <alignment horizontal="left" vertical="center" shrinkToFit="1"/>
      <protection locked="0"/>
    </xf>
    <xf numFmtId="0" fontId="6" fillId="0" borderId="90" xfId="0" applyFont="1" applyBorder="1" applyAlignment="1" applyProtection="1">
      <alignment horizontal="left" vertical="center" shrinkToFit="1"/>
      <protection locked="0"/>
    </xf>
    <xf numFmtId="49" fontId="6" fillId="0" borderId="90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4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6" fillId="0" borderId="91" xfId="0" applyFont="1" applyFill="1" applyBorder="1" applyAlignment="1" applyProtection="1">
      <alignment horizontal="left" vertical="center"/>
      <protection locked="0"/>
    </xf>
    <xf numFmtId="0" fontId="6" fillId="0" borderId="92" xfId="0" applyFont="1" applyFill="1" applyBorder="1" applyAlignment="1" applyProtection="1">
      <alignment horizontal="left" vertical="center"/>
      <protection locked="0"/>
    </xf>
    <xf numFmtId="0" fontId="6" fillId="0" borderId="93" xfId="0" applyFont="1" applyFill="1" applyBorder="1" applyAlignment="1" applyProtection="1">
      <alignment horizontal="left" vertical="center"/>
      <protection locked="0"/>
    </xf>
    <xf numFmtId="49" fontId="6" fillId="0" borderId="91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92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89" xfId="0" applyNumberFormat="1" applyFont="1" applyFill="1" applyBorder="1" applyAlignment="1" applyProtection="1">
      <alignment horizontal="left" vertical="center" shrinkToFit="1"/>
      <protection locked="0"/>
    </xf>
    <xf numFmtId="0" fontId="57" fillId="0" borderId="11" xfId="0" applyFont="1" applyBorder="1" applyAlignment="1">
      <alignment horizontal="center" vertical="center"/>
    </xf>
    <xf numFmtId="0" fontId="54" fillId="0" borderId="40" xfId="0" applyFont="1" applyBorder="1" applyAlignment="1" applyProtection="1">
      <alignment horizontal="center" vertical="center"/>
      <protection locked="0"/>
    </xf>
    <xf numFmtId="0" fontId="54" fillId="0" borderId="11" xfId="0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/>
      <protection locked="0"/>
    </xf>
    <xf numFmtId="0" fontId="8" fillId="0" borderId="7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58" fillId="0" borderId="77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8" fillId="0" borderId="45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4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2</xdr:row>
      <xdr:rowOff>190500</xdr:rowOff>
    </xdr:from>
    <xdr:to>
      <xdr:col>10</xdr:col>
      <xdr:colOff>38100</xdr:colOff>
      <xdr:row>2</xdr:row>
      <xdr:rowOff>323850</xdr:rowOff>
    </xdr:to>
    <xdr:sp>
      <xdr:nvSpPr>
        <xdr:cNvPr id="1" name="右矢印 4"/>
        <xdr:cNvSpPr>
          <a:spLocks/>
        </xdr:cNvSpPr>
      </xdr:nvSpPr>
      <xdr:spPr>
        <a:xfrm rot="10800000">
          <a:off x="2514600" y="609600"/>
          <a:ext cx="228600" cy="133350"/>
        </a:xfrm>
        <a:prstGeom prst="rightArrow">
          <a:avLst>
            <a:gd name="adj" fmla="val 206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41</xdr:row>
      <xdr:rowOff>9525</xdr:rowOff>
    </xdr:from>
    <xdr:to>
      <xdr:col>21</xdr:col>
      <xdr:colOff>266700</xdr:colOff>
      <xdr:row>42</xdr:row>
      <xdr:rowOff>228600</xdr:rowOff>
    </xdr:to>
    <xdr:sp>
      <xdr:nvSpPr>
        <xdr:cNvPr id="2" name="右中かっこ 6"/>
        <xdr:cNvSpPr>
          <a:spLocks/>
        </xdr:cNvSpPr>
      </xdr:nvSpPr>
      <xdr:spPr>
        <a:xfrm>
          <a:off x="6210300" y="11477625"/>
          <a:ext cx="228600" cy="5334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44</xdr:row>
      <xdr:rowOff>38100</xdr:rowOff>
    </xdr:from>
    <xdr:to>
      <xdr:col>21</xdr:col>
      <xdr:colOff>238125</xdr:colOff>
      <xdr:row>44</xdr:row>
      <xdr:rowOff>209550</xdr:rowOff>
    </xdr:to>
    <xdr:sp>
      <xdr:nvSpPr>
        <xdr:cNvPr id="3" name="右矢印 7"/>
        <xdr:cNvSpPr>
          <a:spLocks/>
        </xdr:cNvSpPr>
      </xdr:nvSpPr>
      <xdr:spPr>
        <a:xfrm>
          <a:off x="6191250" y="12192000"/>
          <a:ext cx="219075" cy="171450"/>
        </a:xfrm>
        <a:prstGeom prst="rightArrow">
          <a:avLst>
            <a:gd name="adj" fmla="val 85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3</xdr:row>
      <xdr:rowOff>28575</xdr:rowOff>
    </xdr:from>
    <xdr:to>
      <xdr:col>13</xdr:col>
      <xdr:colOff>200025</xdr:colOff>
      <xdr:row>4</xdr:row>
      <xdr:rowOff>9525</xdr:rowOff>
    </xdr:to>
    <xdr:sp>
      <xdr:nvSpPr>
        <xdr:cNvPr id="4" name="円/楕円 1"/>
        <xdr:cNvSpPr>
          <a:spLocks/>
        </xdr:cNvSpPr>
      </xdr:nvSpPr>
      <xdr:spPr>
        <a:xfrm>
          <a:off x="2381250" y="923925"/>
          <a:ext cx="125730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305"/>
  <sheetViews>
    <sheetView tabSelected="1" view="pageBreakPreview" zoomScaleSheetLayoutView="100" zoomScalePageLayoutView="0" workbookViewId="0" topLeftCell="B13">
      <selection activeCell="T18" sqref="T18:U18"/>
    </sheetView>
  </sheetViews>
  <sheetFormatPr defaultColWidth="9.00390625" defaultRowHeight="13.5"/>
  <cols>
    <col min="1" max="1" width="9.00390625" style="1" hidden="1" customWidth="1"/>
    <col min="2" max="2" width="3.625" style="1" customWidth="1"/>
    <col min="3" max="3" width="4.50390625" style="1" customWidth="1"/>
    <col min="4" max="4" width="4.125" style="1" customWidth="1"/>
    <col min="5" max="5" width="5.00390625" style="1" customWidth="1"/>
    <col min="6" max="6" width="5.75390625" style="1" customWidth="1"/>
    <col min="7" max="11" width="3.125" style="1" customWidth="1"/>
    <col min="12" max="13" width="3.25390625" style="1" customWidth="1"/>
    <col min="14" max="14" width="5.25390625" style="1" customWidth="1"/>
    <col min="15" max="15" width="5.625" style="1" customWidth="1"/>
    <col min="16" max="16" width="4.875" style="1" customWidth="1"/>
    <col min="17" max="17" width="4.625" style="1" customWidth="1"/>
    <col min="18" max="28" width="3.875" style="1" customWidth="1"/>
    <col min="29" max="29" width="1.37890625" style="1" customWidth="1"/>
    <col min="30" max="30" width="9.00390625" style="1" customWidth="1"/>
    <col min="31" max="31" width="9.50390625" style="1" bestFit="1" customWidth="1"/>
    <col min="32" max="16384" width="9.00390625" style="1" customWidth="1"/>
  </cols>
  <sheetData>
    <row r="1" spans="2:30" ht="18" customHeight="1">
      <c r="B1" s="211" t="s">
        <v>9</v>
      </c>
      <c r="C1" s="212"/>
      <c r="D1" s="212"/>
      <c r="E1" s="213"/>
      <c r="H1" s="2"/>
      <c r="N1" s="43" t="s">
        <v>10</v>
      </c>
      <c r="P1" s="3"/>
      <c r="Q1" s="3"/>
      <c r="R1" s="3"/>
      <c r="S1" s="3"/>
      <c r="AD1" s="81" t="s">
        <v>71</v>
      </c>
    </row>
    <row r="2" spans="2:30" ht="15" customHeight="1" thickBot="1">
      <c r="B2" s="4"/>
      <c r="C2" s="4"/>
      <c r="D2" s="4"/>
      <c r="E2" s="4"/>
      <c r="H2" s="2"/>
      <c r="AD2" s="23" t="s">
        <v>46</v>
      </c>
    </row>
    <row r="3" spans="2:30" ht="37.5" customHeight="1" thickBot="1" thickTop="1">
      <c r="B3" s="230" t="s">
        <v>24</v>
      </c>
      <c r="C3" s="231"/>
      <c r="D3" s="231"/>
      <c r="E3" s="79" t="s">
        <v>25</v>
      </c>
      <c r="F3" s="78">
        <v>0</v>
      </c>
      <c r="G3" s="34">
        <v>9</v>
      </c>
      <c r="H3" s="34">
        <v>2</v>
      </c>
      <c r="I3" s="35">
        <v>3</v>
      </c>
      <c r="J3" s="41"/>
      <c r="K3" s="39" t="s">
        <v>31</v>
      </c>
      <c r="L3" s="39"/>
      <c r="M3" s="42"/>
      <c r="N3" s="42"/>
      <c r="AD3" s="44" t="s">
        <v>47</v>
      </c>
    </row>
    <row r="4" spans="2:28" ht="24" customHeight="1" thickTop="1">
      <c r="B4" s="214" t="s">
        <v>41</v>
      </c>
      <c r="C4" s="215"/>
      <c r="D4" s="215"/>
      <c r="E4" s="215"/>
      <c r="F4" s="216"/>
      <c r="G4" s="220" t="s">
        <v>8</v>
      </c>
      <c r="H4" s="221"/>
      <c r="I4" s="224" t="s">
        <v>53</v>
      </c>
      <c r="J4" s="225"/>
      <c r="K4" s="225"/>
      <c r="L4" s="225"/>
      <c r="M4" s="225"/>
      <c r="N4" s="225"/>
      <c r="O4" s="225" t="s">
        <v>27</v>
      </c>
      <c r="P4" s="225"/>
      <c r="Q4" s="225"/>
      <c r="R4" s="226" t="s">
        <v>29</v>
      </c>
      <c r="S4" s="227"/>
      <c r="T4" s="227"/>
      <c r="U4" s="227"/>
      <c r="V4" s="224"/>
      <c r="W4" s="234" t="s">
        <v>22</v>
      </c>
      <c r="X4" s="235"/>
      <c r="Y4" s="235"/>
      <c r="Z4" s="235"/>
      <c r="AA4" s="235"/>
      <c r="AB4" s="236"/>
    </row>
    <row r="5" spans="2:28" ht="24" customHeight="1">
      <c r="B5" s="217"/>
      <c r="C5" s="218"/>
      <c r="D5" s="218"/>
      <c r="E5" s="218"/>
      <c r="F5" s="219"/>
      <c r="G5" s="222"/>
      <c r="H5" s="223"/>
      <c r="I5" s="237" t="s">
        <v>62</v>
      </c>
      <c r="J5" s="238"/>
      <c r="K5" s="238"/>
      <c r="L5" s="238"/>
      <c r="M5" s="238"/>
      <c r="N5" s="238"/>
      <c r="O5" s="239" t="s">
        <v>28</v>
      </c>
      <c r="P5" s="239"/>
      <c r="Q5" s="239"/>
      <c r="R5" s="246" t="s">
        <v>30</v>
      </c>
      <c r="S5" s="247"/>
      <c r="T5" s="247"/>
      <c r="U5" s="247"/>
      <c r="V5" s="247"/>
      <c r="W5" s="247"/>
      <c r="X5" s="247"/>
      <c r="Y5" s="248"/>
      <c r="Z5" s="243" t="s">
        <v>63</v>
      </c>
      <c r="AA5" s="244"/>
      <c r="AB5" s="245"/>
    </row>
    <row r="6" spans="2:30" ht="54" customHeight="1">
      <c r="B6" s="228" t="s">
        <v>66</v>
      </c>
      <c r="C6" s="229"/>
      <c r="D6" s="51" t="s">
        <v>49</v>
      </c>
      <c r="E6" s="55"/>
      <c r="F6" s="56"/>
      <c r="G6" s="56"/>
      <c r="H6" s="56"/>
      <c r="I6" s="56"/>
      <c r="J6" s="57"/>
      <c r="K6" s="58"/>
      <c r="L6" s="232" t="s">
        <v>65</v>
      </c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</row>
    <row r="7" spans="2:30" s="59" customFormat="1" ht="11.25" customHeight="1">
      <c r="B7" s="49"/>
      <c r="C7" s="49"/>
      <c r="D7" s="50"/>
      <c r="E7" s="80" t="s">
        <v>68</v>
      </c>
      <c r="F7" s="48"/>
      <c r="G7" s="48"/>
      <c r="H7" s="48"/>
      <c r="I7" s="48"/>
      <c r="J7" s="48"/>
      <c r="K7" s="48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</row>
    <row r="8" spans="2:29" ht="15.75" customHeight="1">
      <c r="B8" s="196" t="s">
        <v>0</v>
      </c>
      <c r="C8" s="197"/>
      <c r="D8" s="51" t="s">
        <v>50</v>
      </c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53" t="s">
        <v>45</v>
      </c>
      <c r="S8" s="254"/>
      <c r="T8" s="254"/>
      <c r="U8" s="255"/>
      <c r="V8" s="259"/>
      <c r="W8" s="260"/>
      <c r="X8" s="260"/>
      <c r="Y8" s="260"/>
      <c r="Z8" s="260"/>
      <c r="AA8" s="260"/>
      <c r="AB8" s="260"/>
      <c r="AC8" s="261"/>
    </row>
    <row r="9" spans="2:29" ht="39" customHeight="1">
      <c r="B9" s="241"/>
      <c r="C9" s="242"/>
      <c r="D9" s="50" t="s">
        <v>51</v>
      </c>
      <c r="E9" s="250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2"/>
      <c r="R9" s="256"/>
      <c r="S9" s="257"/>
      <c r="T9" s="257"/>
      <c r="U9" s="258"/>
      <c r="V9" s="262"/>
      <c r="W9" s="263"/>
      <c r="X9" s="263"/>
      <c r="Y9" s="263"/>
      <c r="Z9" s="263"/>
      <c r="AA9" s="263"/>
      <c r="AB9" s="263"/>
      <c r="AC9" s="264"/>
    </row>
    <row r="10" ht="5.25" customHeight="1"/>
    <row r="11" spans="2:30" ht="33" customHeight="1">
      <c r="B11" s="240" t="s">
        <v>42</v>
      </c>
      <c r="C11" s="229"/>
      <c r="D11" s="82" t="s">
        <v>23</v>
      </c>
      <c r="E11" s="83">
        <v>2</v>
      </c>
      <c r="F11" s="84">
        <v>0</v>
      </c>
      <c r="G11" s="36"/>
      <c r="H11" s="36"/>
      <c r="I11" s="33" t="s">
        <v>1</v>
      </c>
      <c r="J11" s="37"/>
      <c r="K11" s="36"/>
      <c r="L11" s="32" t="s">
        <v>40</v>
      </c>
      <c r="M11" s="38" t="s">
        <v>43</v>
      </c>
      <c r="N11" s="39" t="s">
        <v>44</v>
      </c>
      <c r="O11" s="40"/>
      <c r="AC11" s="5"/>
      <c r="AD11" s="6"/>
    </row>
    <row r="12" spans="2:28" ht="13.5" customHeight="1">
      <c r="B12" s="176" t="s">
        <v>5</v>
      </c>
      <c r="C12" s="178" t="s">
        <v>6</v>
      </c>
      <c r="D12" s="180" t="s">
        <v>72</v>
      </c>
      <c r="E12" s="181"/>
      <c r="F12" s="182"/>
      <c r="G12" s="186" t="s">
        <v>3</v>
      </c>
      <c r="H12" s="187"/>
      <c r="I12" s="187"/>
      <c r="J12" s="187"/>
      <c r="K12" s="187"/>
      <c r="L12" s="187"/>
      <c r="M12" s="187"/>
      <c r="N12" s="188"/>
      <c r="O12" s="186" t="s">
        <v>21</v>
      </c>
      <c r="P12" s="187"/>
      <c r="Q12" s="188"/>
      <c r="R12" s="192" t="s">
        <v>4</v>
      </c>
      <c r="S12" s="192"/>
      <c r="T12" s="194" t="s">
        <v>19</v>
      </c>
      <c r="U12" s="195"/>
      <c r="V12" s="195"/>
      <c r="W12" s="195"/>
      <c r="X12" s="195"/>
      <c r="Y12" s="195"/>
      <c r="Z12" s="196" t="s">
        <v>52</v>
      </c>
      <c r="AA12" s="181"/>
      <c r="AB12" s="197"/>
    </row>
    <row r="13" spans="2:28" ht="13.5" customHeight="1" thickBot="1">
      <c r="B13" s="177"/>
      <c r="C13" s="179"/>
      <c r="D13" s="183"/>
      <c r="E13" s="184"/>
      <c r="F13" s="185"/>
      <c r="G13" s="189"/>
      <c r="H13" s="190"/>
      <c r="I13" s="190"/>
      <c r="J13" s="190"/>
      <c r="K13" s="190"/>
      <c r="L13" s="190"/>
      <c r="M13" s="190"/>
      <c r="N13" s="191"/>
      <c r="O13" s="189"/>
      <c r="P13" s="190"/>
      <c r="Q13" s="191"/>
      <c r="R13" s="193"/>
      <c r="S13" s="193"/>
      <c r="T13" s="200" t="s">
        <v>18</v>
      </c>
      <c r="U13" s="200"/>
      <c r="V13" s="200" t="s">
        <v>17</v>
      </c>
      <c r="W13" s="200"/>
      <c r="X13" s="200" t="s">
        <v>16</v>
      </c>
      <c r="Y13" s="201"/>
      <c r="Z13" s="198"/>
      <c r="AA13" s="184"/>
      <c r="AB13" s="199"/>
    </row>
    <row r="14" spans="1:29" ht="23.25" customHeight="1" thickTop="1">
      <c r="A14" s="1">
        <f>COUNTIF($B$14:B14,B14)</f>
        <v>0</v>
      </c>
      <c r="B14" s="45"/>
      <c r="C14" s="46">
        <f>IF(B14="","",DATE($E$11&amp;$F$11&amp;$G$11&amp;$H$11,$J$11&amp;$K$11,B14))</f>
      </c>
      <c r="D14" s="164" t="s">
        <v>73</v>
      </c>
      <c r="E14" s="165"/>
      <c r="F14" s="166"/>
      <c r="G14" s="167" t="s">
        <v>74</v>
      </c>
      <c r="H14" s="168"/>
      <c r="I14" s="168"/>
      <c r="J14" s="168"/>
      <c r="K14" s="168"/>
      <c r="L14" s="168"/>
      <c r="M14" s="168"/>
      <c r="N14" s="53"/>
      <c r="O14" s="169"/>
      <c r="P14" s="170"/>
      <c r="Q14" s="171"/>
      <c r="R14" s="169"/>
      <c r="S14" s="171"/>
      <c r="T14" s="169"/>
      <c r="U14" s="171"/>
      <c r="V14" s="169"/>
      <c r="W14" s="171"/>
      <c r="X14" s="169"/>
      <c r="Y14" s="172"/>
      <c r="Z14" s="173"/>
      <c r="AA14" s="174"/>
      <c r="AB14" s="175"/>
      <c r="AC14" s="8"/>
    </row>
    <row r="15" spans="1:31" ht="23.25" customHeight="1">
      <c r="A15" s="1">
        <f>COUNTIF($B$14:B15,B15)</f>
        <v>0</v>
      </c>
      <c r="B15" s="67"/>
      <c r="C15" s="68">
        <f aca="true" t="shared" si="0" ref="C15:C35">IF(B15="","",DATE($E$11&amp;$F$11&amp;$G$11&amp;$H$11,$J$11&amp;$K$11,B15))</f>
      </c>
      <c r="D15" s="130" t="s">
        <v>73</v>
      </c>
      <c r="E15" s="131"/>
      <c r="F15" s="132"/>
      <c r="G15" s="133"/>
      <c r="H15" s="134"/>
      <c r="I15" s="134"/>
      <c r="J15" s="134"/>
      <c r="K15" s="134"/>
      <c r="L15" s="134"/>
      <c r="M15" s="134"/>
      <c r="N15" s="71"/>
      <c r="O15" s="88"/>
      <c r="P15" s="89"/>
      <c r="Q15" s="90"/>
      <c r="R15" s="88"/>
      <c r="S15" s="90"/>
      <c r="T15" s="88"/>
      <c r="U15" s="90"/>
      <c r="V15" s="88"/>
      <c r="W15" s="90"/>
      <c r="X15" s="88"/>
      <c r="Y15" s="91"/>
      <c r="Z15" s="85"/>
      <c r="AA15" s="86"/>
      <c r="AB15" s="87"/>
      <c r="AC15" s="8"/>
      <c r="AE15" s="28"/>
    </row>
    <row r="16" spans="1:29" ht="23.25" customHeight="1">
      <c r="A16" s="1">
        <f>COUNTIF($B$14:B16,B16)</f>
        <v>0</v>
      </c>
      <c r="B16" s="67"/>
      <c r="C16" s="68">
        <f t="shared" si="0"/>
      </c>
      <c r="D16" s="130" t="s">
        <v>73</v>
      </c>
      <c r="E16" s="131"/>
      <c r="F16" s="132"/>
      <c r="G16" s="133"/>
      <c r="H16" s="134"/>
      <c r="I16" s="134"/>
      <c r="J16" s="134"/>
      <c r="K16" s="134"/>
      <c r="L16" s="134"/>
      <c r="M16" s="134"/>
      <c r="N16" s="71"/>
      <c r="O16" s="88"/>
      <c r="P16" s="89"/>
      <c r="Q16" s="90"/>
      <c r="R16" s="88"/>
      <c r="S16" s="90"/>
      <c r="T16" s="88"/>
      <c r="U16" s="90"/>
      <c r="V16" s="88"/>
      <c r="W16" s="90"/>
      <c r="X16" s="88"/>
      <c r="Y16" s="91"/>
      <c r="Z16" s="85"/>
      <c r="AA16" s="86"/>
      <c r="AB16" s="87"/>
      <c r="AC16" s="8"/>
    </row>
    <row r="17" spans="1:29" ht="23.25" customHeight="1">
      <c r="A17" s="1">
        <f>COUNTIF($B$14:B17,B17)</f>
        <v>0</v>
      </c>
      <c r="B17" s="67"/>
      <c r="C17" s="68">
        <f t="shared" si="0"/>
      </c>
      <c r="D17" s="130" t="s">
        <v>73</v>
      </c>
      <c r="E17" s="131"/>
      <c r="F17" s="132"/>
      <c r="G17" s="133"/>
      <c r="H17" s="134"/>
      <c r="I17" s="134"/>
      <c r="J17" s="134"/>
      <c r="K17" s="134"/>
      <c r="L17" s="134"/>
      <c r="M17" s="134"/>
      <c r="N17" s="71"/>
      <c r="O17" s="88"/>
      <c r="P17" s="89"/>
      <c r="Q17" s="90"/>
      <c r="R17" s="88"/>
      <c r="S17" s="90"/>
      <c r="T17" s="88"/>
      <c r="U17" s="90"/>
      <c r="V17" s="88"/>
      <c r="W17" s="90"/>
      <c r="X17" s="88"/>
      <c r="Y17" s="91"/>
      <c r="Z17" s="85"/>
      <c r="AA17" s="86"/>
      <c r="AB17" s="87"/>
      <c r="AC17" s="8"/>
    </row>
    <row r="18" spans="1:34" ht="23.25" customHeight="1">
      <c r="A18" s="1">
        <f>COUNTIF($B$14:B18,B18)</f>
        <v>0</v>
      </c>
      <c r="B18" s="67"/>
      <c r="C18" s="68">
        <f t="shared" si="0"/>
      </c>
      <c r="D18" s="130" t="s">
        <v>73</v>
      </c>
      <c r="E18" s="131"/>
      <c r="F18" s="132"/>
      <c r="G18" s="133"/>
      <c r="H18" s="134"/>
      <c r="I18" s="134"/>
      <c r="J18" s="134"/>
      <c r="K18" s="134"/>
      <c r="L18" s="134"/>
      <c r="M18" s="134"/>
      <c r="N18" s="71"/>
      <c r="O18" s="88"/>
      <c r="P18" s="89"/>
      <c r="Q18" s="90"/>
      <c r="R18" s="88"/>
      <c r="S18" s="90"/>
      <c r="T18" s="88"/>
      <c r="U18" s="90"/>
      <c r="V18" s="88"/>
      <c r="W18" s="90"/>
      <c r="X18" s="88"/>
      <c r="Y18" s="91"/>
      <c r="Z18" s="85"/>
      <c r="AA18" s="86"/>
      <c r="AB18" s="87"/>
      <c r="AC18" s="54"/>
      <c r="AD18" s="52"/>
      <c r="AH18" s="1">
        <f>CONCATENATE(B14:B35)</f>
      </c>
    </row>
    <row r="19" spans="1:29" ht="23.25" customHeight="1">
      <c r="A19" s="1">
        <f>COUNTIF($B$14:B19,B19)</f>
        <v>0</v>
      </c>
      <c r="B19" s="67"/>
      <c r="C19" s="68">
        <f t="shared" si="0"/>
      </c>
      <c r="D19" s="130" t="s">
        <v>73</v>
      </c>
      <c r="E19" s="131"/>
      <c r="F19" s="132"/>
      <c r="G19" s="133"/>
      <c r="H19" s="134"/>
      <c r="I19" s="134"/>
      <c r="J19" s="134"/>
      <c r="K19" s="134"/>
      <c r="L19" s="134"/>
      <c r="M19" s="134"/>
      <c r="N19" s="71"/>
      <c r="O19" s="88"/>
      <c r="P19" s="89"/>
      <c r="Q19" s="90"/>
      <c r="R19" s="88"/>
      <c r="S19" s="90"/>
      <c r="T19" s="88"/>
      <c r="U19" s="90"/>
      <c r="V19" s="88"/>
      <c r="W19" s="90"/>
      <c r="X19" s="88"/>
      <c r="Y19" s="91"/>
      <c r="Z19" s="85"/>
      <c r="AA19" s="86"/>
      <c r="AB19" s="87"/>
      <c r="AC19" s="8"/>
    </row>
    <row r="20" spans="1:29" ht="23.25" customHeight="1">
      <c r="A20" s="1">
        <f>COUNTIF($B$14:B20,B20)</f>
        <v>0</v>
      </c>
      <c r="B20" s="67"/>
      <c r="C20" s="68">
        <f t="shared" si="0"/>
      </c>
      <c r="D20" s="130" t="s">
        <v>73</v>
      </c>
      <c r="E20" s="131"/>
      <c r="F20" s="132"/>
      <c r="G20" s="133"/>
      <c r="H20" s="134"/>
      <c r="I20" s="134"/>
      <c r="J20" s="134"/>
      <c r="K20" s="134"/>
      <c r="L20" s="134"/>
      <c r="M20" s="134"/>
      <c r="N20" s="71"/>
      <c r="O20" s="88"/>
      <c r="P20" s="89"/>
      <c r="Q20" s="90"/>
      <c r="R20" s="88"/>
      <c r="S20" s="90"/>
      <c r="T20" s="88"/>
      <c r="U20" s="90"/>
      <c r="V20" s="88"/>
      <c r="W20" s="90"/>
      <c r="X20" s="88"/>
      <c r="Y20" s="91"/>
      <c r="Z20" s="85"/>
      <c r="AA20" s="86"/>
      <c r="AB20" s="87"/>
      <c r="AC20" s="8"/>
    </row>
    <row r="21" spans="1:29" ht="23.25" customHeight="1">
      <c r="A21" s="1">
        <f>COUNTIF($B$14:B21,B21)</f>
        <v>0</v>
      </c>
      <c r="B21" s="67"/>
      <c r="C21" s="68">
        <f t="shared" si="0"/>
      </c>
      <c r="D21" s="130" t="s">
        <v>73</v>
      </c>
      <c r="E21" s="131"/>
      <c r="F21" s="132"/>
      <c r="G21" s="133"/>
      <c r="H21" s="134"/>
      <c r="I21" s="134"/>
      <c r="J21" s="134"/>
      <c r="K21" s="134"/>
      <c r="L21" s="134"/>
      <c r="M21" s="134"/>
      <c r="N21" s="71"/>
      <c r="O21" s="88"/>
      <c r="P21" s="89"/>
      <c r="Q21" s="90"/>
      <c r="R21" s="88"/>
      <c r="S21" s="90"/>
      <c r="T21" s="88"/>
      <c r="U21" s="90"/>
      <c r="V21" s="88"/>
      <c r="W21" s="90"/>
      <c r="X21" s="88"/>
      <c r="Y21" s="91"/>
      <c r="Z21" s="85"/>
      <c r="AA21" s="86"/>
      <c r="AB21" s="87"/>
      <c r="AC21" s="8"/>
    </row>
    <row r="22" spans="1:29" ht="23.25" customHeight="1">
      <c r="A22" s="1">
        <f>COUNTIF($B$14:B22,B22)</f>
        <v>0</v>
      </c>
      <c r="B22" s="67"/>
      <c r="C22" s="68">
        <f t="shared" si="0"/>
      </c>
      <c r="D22" s="130" t="s">
        <v>73</v>
      </c>
      <c r="E22" s="131"/>
      <c r="F22" s="132"/>
      <c r="G22" s="133"/>
      <c r="H22" s="134"/>
      <c r="I22" s="134"/>
      <c r="J22" s="134"/>
      <c r="K22" s="134"/>
      <c r="L22" s="134"/>
      <c r="M22" s="134"/>
      <c r="N22" s="71"/>
      <c r="O22" s="88"/>
      <c r="P22" s="89"/>
      <c r="Q22" s="90"/>
      <c r="R22" s="88"/>
      <c r="S22" s="90"/>
      <c r="T22" s="88"/>
      <c r="U22" s="90"/>
      <c r="V22" s="88"/>
      <c r="W22" s="90"/>
      <c r="X22" s="88"/>
      <c r="Y22" s="91"/>
      <c r="Z22" s="85"/>
      <c r="AA22" s="86"/>
      <c r="AB22" s="87"/>
      <c r="AC22" s="8"/>
    </row>
    <row r="23" spans="1:30" ht="23.25" customHeight="1">
      <c r="A23" s="1">
        <f>COUNTIF($B$14:B23,B23)</f>
        <v>0</v>
      </c>
      <c r="B23" s="67"/>
      <c r="C23" s="68">
        <f t="shared" si="0"/>
      </c>
      <c r="D23" s="130" t="s">
        <v>73</v>
      </c>
      <c r="E23" s="131"/>
      <c r="F23" s="132"/>
      <c r="G23" s="133"/>
      <c r="H23" s="134"/>
      <c r="I23" s="134"/>
      <c r="J23" s="134"/>
      <c r="K23" s="134"/>
      <c r="L23" s="134"/>
      <c r="M23" s="134"/>
      <c r="N23" s="71"/>
      <c r="O23" s="88"/>
      <c r="P23" s="89"/>
      <c r="Q23" s="90"/>
      <c r="R23" s="88"/>
      <c r="S23" s="90"/>
      <c r="T23" s="88"/>
      <c r="U23" s="90"/>
      <c r="V23" s="88"/>
      <c r="W23" s="90"/>
      <c r="X23" s="88"/>
      <c r="Y23" s="91"/>
      <c r="Z23" s="85"/>
      <c r="AA23" s="86"/>
      <c r="AB23" s="87"/>
      <c r="AC23" s="54"/>
      <c r="AD23" s="52"/>
    </row>
    <row r="24" spans="1:29" ht="23.25" customHeight="1">
      <c r="A24" s="1">
        <f>COUNTIF($B$14:B24,B24)</f>
        <v>0</v>
      </c>
      <c r="B24" s="67"/>
      <c r="C24" s="68">
        <f t="shared" si="0"/>
      </c>
      <c r="D24" s="130" t="s">
        <v>73</v>
      </c>
      <c r="E24" s="131"/>
      <c r="F24" s="132"/>
      <c r="G24" s="133"/>
      <c r="H24" s="134"/>
      <c r="I24" s="134"/>
      <c r="J24" s="134"/>
      <c r="K24" s="134"/>
      <c r="L24" s="134"/>
      <c r="M24" s="134"/>
      <c r="N24" s="71"/>
      <c r="O24" s="88"/>
      <c r="P24" s="89"/>
      <c r="Q24" s="90"/>
      <c r="R24" s="88"/>
      <c r="S24" s="90"/>
      <c r="T24" s="88"/>
      <c r="U24" s="90"/>
      <c r="V24" s="88"/>
      <c r="W24" s="90"/>
      <c r="X24" s="88"/>
      <c r="Y24" s="91"/>
      <c r="Z24" s="85"/>
      <c r="AA24" s="86"/>
      <c r="AB24" s="87"/>
      <c r="AC24" s="8"/>
    </row>
    <row r="25" spans="1:29" ht="23.25" customHeight="1">
      <c r="A25" s="1">
        <f>COUNTIF($B$14:B25,B25)</f>
        <v>0</v>
      </c>
      <c r="B25" s="67"/>
      <c r="C25" s="68">
        <f t="shared" si="0"/>
      </c>
      <c r="D25" s="130" t="s">
        <v>73</v>
      </c>
      <c r="E25" s="131"/>
      <c r="F25" s="132"/>
      <c r="G25" s="133"/>
      <c r="H25" s="134"/>
      <c r="I25" s="134"/>
      <c r="J25" s="134"/>
      <c r="K25" s="134"/>
      <c r="L25" s="134"/>
      <c r="M25" s="134"/>
      <c r="N25" s="71"/>
      <c r="O25" s="88"/>
      <c r="P25" s="89"/>
      <c r="Q25" s="90"/>
      <c r="R25" s="88"/>
      <c r="S25" s="90"/>
      <c r="T25" s="88"/>
      <c r="U25" s="90"/>
      <c r="V25" s="88"/>
      <c r="W25" s="90"/>
      <c r="X25" s="88"/>
      <c r="Y25" s="91"/>
      <c r="Z25" s="85"/>
      <c r="AA25" s="86"/>
      <c r="AB25" s="87"/>
      <c r="AC25" s="8"/>
    </row>
    <row r="26" spans="1:29" ht="23.25" customHeight="1">
      <c r="A26" s="1">
        <f>COUNTIF($B$14:B26,B26)</f>
        <v>0</v>
      </c>
      <c r="B26" s="67"/>
      <c r="C26" s="68">
        <f t="shared" si="0"/>
      </c>
      <c r="D26" s="130" t="s">
        <v>73</v>
      </c>
      <c r="E26" s="131"/>
      <c r="F26" s="132"/>
      <c r="G26" s="133"/>
      <c r="H26" s="134"/>
      <c r="I26" s="134"/>
      <c r="J26" s="134"/>
      <c r="K26" s="134"/>
      <c r="L26" s="134"/>
      <c r="M26" s="134"/>
      <c r="N26" s="71"/>
      <c r="O26" s="88"/>
      <c r="P26" s="89"/>
      <c r="Q26" s="90"/>
      <c r="R26" s="88"/>
      <c r="S26" s="90"/>
      <c r="T26" s="88"/>
      <c r="U26" s="90"/>
      <c r="V26" s="88"/>
      <c r="W26" s="90"/>
      <c r="X26" s="88"/>
      <c r="Y26" s="91"/>
      <c r="Z26" s="85"/>
      <c r="AA26" s="86"/>
      <c r="AB26" s="87"/>
      <c r="AC26" s="8"/>
    </row>
    <row r="27" spans="1:29" ht="23.25" customHeight="1">
      <c r="A27" s="1">
        <f>COUNTIF($B$14:B27,B27)</f>
        <v>0</v>
      </c>
      <c r="B27" s="67"/>
      <c r="C27" s="68">
        <f t="shared" si="0"/>
      </c>
      <c r="D27" s="130" t="s">
        <v>73</v>
      </c>
      <c r="E27" s="131"/>
      <c r="F27" s="132"/>
      <c r="G27" s="133"/>
      <c r="H27" s="134"/>
      <c r="I27" s="134"/>
      <c r="J27" s="134"/>
      <c r="K27" s="134"/>
      <c r="L27" s="134"/>
      <c r="M27" s="134"/>
      <c r="N27" s="71"/>
      <c r="O27" s="88"/>
      <c r="P27" s="89"/>
      <c r="Q27" s="90"/>
      <c r="R27" s="88"/>
      <c r="S27" s="90"/>
      <c r="T27" s="88"/>
      <c r="U27" s="90"/>
      <c r="V27" s="88"/>
      <c r="W27" s="90"/>
      <c r="X27" s="88"/>
      <c r="Y27" s="91"/>
      <c r="Z27" s="85"/>
      <c r="AA27" s="86"/>
      <c r="AB27" s="87"/>
      <c r="AC27" s="8"/>
    </row>
    <row r="28" spans="1:30" ht="23.25" customHeight="1">
      <c r="A28" s="1">
        <f>COUNTIF($B$14:B28,B28)</f>
        <v>0</v>
      </c>
      <c r="B28" s="67"/>
      <c r="C28" s="68">
        <f t="shared" si="0"/>
      </c>
      <c r="D28" s="130" t="s">
        <v>73</v>
      </c>
      <c r="E28" s="131"/>
      <c r="F28" s="132"/>
      <c r="G28" s="133"/>
      <c r="H28" s="134"/>
      <c r="I28" s="134"/>
      <c r="J28" s="134"/>
      <c r="K28" s="134"/>
      <c r="L28" s="134"/>
      <c r="M28" s="134"/>
      <c r="N28" s="71"/>
      <c r="O28" s="88"/>
      <c r="P28" s="89"/>
      <c r="Q28" s="90"/>
      <c r="R28" s="88"/>
      <c r="S28" s="90"/>
      <c r="T28" s="88"/>
      <c r="U28" s="90"/>
      <c r="V28" s="88"/>
      <c r="W28" s="90"/>
      <c r="X28" s="88"/>
      <c r="Y28" s="91"/>
      <c r="Z28" s="85"/>
      <c r="AA28" s="86"/>
      <c r="AB28" s="87"/>
      <c r="AC28" s="54"/>
      <c r="AD28" s="52"/>
    </row>
    <row r="29" spans="1:29" ht="23.25" customHeight="1">
      <c r="A29" s="1">
        <f>COUNTIF($B$14:B29,B29)</f>
        <v>0</v>
      </c>
      <c r="B29" s="67"/>
      <c r="C29" s="68">
        <f t="shared" si="0"/>
      </c>
      <c r="D29" s="130" t="s">
        <v>73</v>
      </c>
      <c r="E29" s="131"/>
      <c r="F29" s="132"/>
      <c r="G29" s="133"/>
      <c r="H29" s="134"/>
      <c r="I29" s="134"/>
      <c r="J29" s="134"/>
      <c r="K29" s="134"/>
      <c r="L29" s="134"/>
      <c r="M29" s="134"/>
      <c r="N29" s="71"/>
      <c r="O29" s="88"/>
      <c r="P29" s="89"/>
      <c r="Q29" s="90"/>
      <c r="R29" s="88"/>
      <c r="S29" s="90"/>
      <c r="T29" s="88"/>
      <c r="U29" s="90"/>
      <c r="V29" s="88"/>
      <c r="W29" s="90"/>
      <c r="X29" s="88"/>
      <c r="Y29" s="91"/>
      <c r="Z29" s="85"/>
      <c r="AA29" s="86"/>
      <c r="AB29" s="87"/>
      <c r="AC29" s="8"/>
    </row>
    <row r="30" spans="1:29" ht="23.25" customHeight="1">
      <c r="A30" s="1">
        <f>COUNTIF($B$14:B30,B30)</f>
        <v>0</v>
      </c>
      <c r="B30" s="67"/>
      <c r="C30" s="68">
        <f t="shared" si="0"/>
      </c>
      <c r="D30" s="130" t="s">
        <v>73</v>
      </c>
      <c r="E30" s="131"/>
      <c r="F30" s="132"/>
      <c r="G30" s="133"/>
      <c r="H30" s="134"/>
      <c r="I30" s="134"/>
      <c r="J30" s="134"/>
      <c r="K30" s="134"/>
      <c r="L30" s="134"/>
      <c r="M30" s="134"/>
      <c r="N30" s="71"/>
      <c r="O30" s="88"/>
      <c r="P30" s="89"/>
      <c r="Q30" s="90"/>
      <c r="R30" s="88"/>
      <c r="S30" s="90"/>
      <c r="T30" s="88"/>
      <c r="U30" s="90"/>
      <c r="V30" s="88"/>
      <c r="W30" s="90"/>
      <c r="X30" s="88"/>
      <c r="Y30" s="91"/>
      <c r="Z30" s="85"/>
      <c r="AA30" s="86"/>
      <c r="AB30" s="87"/>
      <c r="AC30" s="8"/>
    </row>
    <row r="31" spans="1:29" ht="23.25" customHeight="1">
      <c r="A31" s="1">
        <f>COUNTIF($B$14:B31,B31)</f>
        <v>0</v>
      </c>
      <c r="B31" s="67"/>
      <c r="C31" s="68">
        <f t="shared" si="0"/>
      </c>
      <c r="D31" s="130" t="s">
        <v>73</v>
      </c>
      <c r="E31" s="131"/>
      <c r="F31" s="132"/>
      <c r="G31" s="133"/>
      <c r="H31" s="134"/>
      <c r="I31" s="134"/>
      <c r="J31" s="134"/>
      <c r="K31" s="134"/>
      <c r="L31" s="134"/>
      <c r="M31" s="134"/>
      <c r="N31" s="71"/>
      <c r="O31" s="88"/>
      <c r="P31" s="89"/>
      <c r="Q31" s="90"/>
      <c r="R31" s="88"/>
      <c r="S31" s="90"/>
      <c r="T31" s="88"/>
      <c r="U31" s="90"/>
      <c r="V31" s="88"/>
      <c r="W31" s="90"/>
      <c r="X31" s="88"/>
      <c r="Y31" s="91"/>
      <c r="Z31" s="85"/>
      <c r="AA31" s="86"/>
      <c r="AB31" s="87"/>
      <c r="AC31" s="8"/>
    </row>
    <row r="32" spans="1:29" ht="23.25" customHeight="1">
      <c r="A32" s="1">
        <f>COUNTIF($B$14:B32,B32)</f>
        <v>0</v>
      </c>
      <c r="B32" s="67"/>
      <c r="C32" s="68">
        <f t="shared" si="0"/>
      </c>
      <c r="D32" s="130" t="s">
        <v>73</v>
      </c>
      <c r="E32" s="131"/>
      <c r="F32" s="132"/>
      <c r="G32" s="133"/>
      <c r="H32" s="134"/>
      <c r="I32" s="134"/>
      <c r="J32" s="134"/>
      <c r="K32" s="134"/>
      <c r="L32" s="134"/>
      <c r="M32" s="134"/>
      <c r="N32" s="71"/>
      <c r="O32" s="88"/>
      <c r="P32" s="89"/>
      <c r="Q32" s="90"/>
      <c r="R32" s="88"/>
      <c r="S32" s="90"/>
      <c r="T32" s="88"/>
      <c r="U32" s="90"/>
      <c r="V32" s="88"/>
      <c r="W32" s="90"/>
      <c r="X32" s="88"/>
      <c r="Y32" s="91"/>
      <c r="Z32" s="85"/>
      <c r="AA32" s="86"/>
      <c r="AB32" s="87"/>
      <c r="AC32" s="8"/>
    </row>
    <row r="33" spans="1:30" ht="23.25" customHeight="1">
      <c r="A33" s="1">
        <f>COUNTIF($B$14:B33,B33)</f>
        <v>0</v>
      </c>
      <c r="B33" s="67"/>
      <c r="C33" s="68">
        <f t="shared" si="0"/>
      </c>
      <c r="D33" s="130" t="s">
        <v>73</v>
      </c>
      <c r="E33" s="131"/>
      <c r="F33" s="132"/>
      <c r="G33" s="133"/>
      <c r="H33" s="134"/>
      <c r="I33" s="134"/>
      <c r="J33" s="134"/>
      <c r="K33" s="134"/>
      <c r="L33" s="134"/>
      <c r="M33" s="134"/>
      <c r="N33" s="71"/>
      <c r="O33" s="88"/>
      <c r="P33" s="89"/>
      <c r="Q33" s="90"/>
      <c r="R33" s="88"/>
      <c r="S33" s="90"/>
      <c r="T33" s="88"/>
      <c r="U33" s="90"/>
      <c r="V33" s="88"/>
      <c r="W33" s="90"/>
      <c r="X33" s="88"/>
      <c r="Y33" s="91"/>
      <c r="Z33" s="85"/>
      <c r="AA33" s="86"/>
      <c r="AB33" s="87"/>
      <c r="AC33" s="54"/>
      <c r="AD33" s="52"/>
    </row>
    <row r="34" spans="1:29" ht="23.25" customHeight="1">
      <c r="A34" s="1">
        <f>COUNTIF($B$14:B34,B34)</f>
        <v>0</v>
      </c>
      <c r="B34" s="69"/>
      <c r="C34" s="68">
        <f t="shared" si="0"/>
      </c>
      <c r="D34" s="130" t="s">
        <v>73</v>
      </c>
      <c r="E34" s="131"/>
      <c r="F34" s="132"/>
      <c r="G34" s="137"/>
      <c r="H34" s="86"/>
      <c r="I34" s="86"/>
      <c r="J34" s="86"/>
      <c r="K34" s="86"/>
      <c r="L34" s="86"/>
      <c r="M34" s="86"/>
      <c r="N34" s="72"/>
      <c r="O34" s="88"/>
      <c r="P34" s="89"/>
      <c r="Q34" s="90"/>
      <c r="R34" s="88"/>
      <c r="S34" s="90"/>
      <c r="T34" s="88"/>
      <c r="U34" s="90"/>
      <c r="V34" s="88"/>
      <c r="W34" s="90"/>
      <c r="X34" s="88"/>
      <c r="Y34" s="91"/>
      <c r="Z34" s="85"/>
      <c r="AA34" s="86"/>
      <c r="AB34" s="87"/>
      <c r="AC34" s="8"/>
    </row>
    <row r="35" spans="1:29" ht="23.25" customHeight="1" thickBot="1">
      <c r="A35" s="1">
        <f>COUNTIF($B$14:B35,B35)</f>
        <v>0</v>
      </c>
      <c r="B35" s="70"/>
      <c r="C35" s="68">
        <f t="shared" si="0"/>
      </c>
      <c r="D35" s="138" t="s">
        <v>73</v>
      </c>
      <c r="E35" s="139"/>
      <c r="F35" s="140"/>
      <c r="G35" s="141"/>
      <c r="H35" s="142"/>
      <c r="I35" s="142"/>
      <c r="J35" s="142"/>
      <c r="K35" s="142"/>
      <c r="L35" s="142"/>
      <c r="M35" s="142"/>
      <c r="N35" s="73"/>
      <c r="O35" s="88"/>
      <c r="P35" s="89"/>
      <c r="Q35" s="90"/>
      <c r="R35" s="88"/>
      <c r="S35" s="90"/>
      <c r="T35" s="88"/>
      <c r="U35" s="90"/>
      <c r="V35" s="88"/>
      <c r="W35" s="90"/>
      <c r="X35" s="88"/>
      <c r="Y35" s="91"/>
      <c r="Z35" s="85"/>
      <c r="AA35" s="86"/>
      <c r="AB35" s="87"/>
      <c r="AC35" s="8"/>
    </row>
    <row r="36" spans="2:30" ht="18" customHeight="1" thickBot="1" thickTop="1">
      <c r="B36" s="208" t="s">
        <v>67</v>
      </c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62"/>
      <c r="P36" s="63"/>
      <c r="Q36" s="143" t="s">
        <v>13</v>
      </c>
      <c r="R36" s="144"/>
      <c r="S36" s="145"/>
      <c r="T36" s="143" t="s">
        <v>20</v>
      </c>
      <c r="U36" s="144"/>
      <c r="V36" s="145"/>
      <c r="W36" s="155" t="s">
        <v>70</v>
      </c>
      <c r="X36" s="156"/>
      <c r="Y36" s="156"/>
      <c r="Z36" s="156"/>
      <c r="AA36" s="156"/>
      <c r="AB36" s="157"/>
      <c r="AC36" s="24"/>
      <c r="AD36" s="26" t="s">
        <v>14</v>
      </c>
    </row>
    <row r="37" spans="2:30" ht="12" customHeight="1" thickTop="1"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64"/>
      <c r="P37" s="65"/>
      <c r="Q37" s="146" t="s">
        <v>33</v>
      </c>
      <c r="R37" s="147"/>
      <c r="S37" s="148"/>
      <c r="T37" s="146" t="s">
        <v>32</v>
      </c>
      <c r="U37" s="147"/>
      <c r="V37" s="148"/>
      <c r="W37" s="158"/>
      <c r="X37" s="159"/>
      <c r="Y37" s="159"/>
      <c r="Z37" s="159"/>
      <c r="AA37" s="159"/>
      <c r="AB37" s="160"/>
      <c r="AC37" s="25"/>
      <c r="AD37" s="103"/>
    </row>
    <row r="38" spans="2:30" ht="22.5" customHeight="1"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64"/>
      <c r="P38" s="65"/>
      <c r="Q38" s="202">
        <f>IF(SUM(R14:S35)&lt;=0,"",SUM(R14:S35))</f>
      </c>
      <c r="R38" s="203"/>
      <c r="S38" s="204"/>
      <c r="T38" s="149">
        <f>IF(CONCATENATE(B14,B15,B16,B17,B18,B19,B20,B21,B22,B23,B24,B25,B26,B27,B28,B29,B30,B31,B32,B33,B34,B35)="","",IF(COUNTIF(A14:A35,1)=0,"",COUNTIF(A14:A35,1)))</f>
      </c>
      <c r="U38" s="150"/>
      <c r="V38" s="151"/>
      <c r="W38" s="158"/>
      <c r="X38" s="159"/>
      <c r="Y38" s="159"/>
      <c r="Z38" s="159"/>
      <c r="AA38" s="159"/>
      <c r="AB38" s="160"/>
      <c r="AC38" s="25"/>
      <c r="AD38" s="135"/>
    </row>
    <row r="39" spans="2:30" ht="14.25" thickBot="1"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64"/>
      <c r="P39" s="65"/>
      <c r="Q39" s="205" t="s">
        <v>56</v>
      </c>
      <c r="R39" s="206"/>
      <c r="S39" s="207"/>
      <c r="T39" s="152" t="s">
        <v>5</v>
      </c>
      <c r="U39" s="153"/>
      <c r="V39" s="154"/>
      <c r="W39" s="161"/>
      <c r="X39" s="162"/>
      <c r="Y39" s="162"/>
      <c r="Z39" s="162"/>
      <c r="AA39" s="162"/>
      <c r="AB39" s="163"/>
      <c r="AC39" s="25"/>
      <c r="AD39" s="136"/>
    </row>
    <row r="40" spans="2:30" ht="4.5" customHeight="1" thickBot="1" thickTop="1"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11"/>
      <c r="P40" s="11"/>
      <c r="Q40" s="11"/>
      <c r="R40" s="13"/>
      <c r="S40" s="14"/>
      <c r="T40" s="13"/>
      <c r="U40" s="15"/>
      <c r="V40" s="15"/>
      <c r="W40" s="15"/>
      <c r="X40" s="15"/>
      <c r="Y40" s="15"/>
      <c r="Z40" s="11"/>
      <c r="AA40" s="11"/>
      <c r="AB40" s="11"/>
      <c r="AC40" s="12"/>
      <c r="AD40" s="12"/>
    </row>
    <row r="41" spans="2:30" ht="16.5" customHeight="1" thickBot="1" thickTop="1"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11"/>
      <c r="P41" s="11"/>
      <c r="Q41" s="11"/>
      <c r="R41" s="11"/>
      <c r="S41" s="11"/>
      <c r="T41" s="120" t="s">
        <v>26</v>
      </c>
      <c r="U41" s="121"/>
      <c r="V41" s="11"/>
      <c r="W41" s="11"/>
      <c r="X41" s="11"/>
      <c r="Y41" s="11"/>
      <c r="Z41" s="11"/>
      <c r="AA41" s="10"/>
      <c r="AB41" s="10"/>
      <c r="AD41" s="27" t="s">
        <v>64</v>
      </c>
    </row>
    <row r="42" spans="2:30" ht="24.75" customHeight="1" thickTop="1">
      <c r="B42" s="122" t="s">
        <v>11</v>
      </c>
      <c r="C42" s="123"/>
      <c r="D42" s="123"/>
      <c r="E42" s="123"/>
      <c r="F42" s="123"/>
      <c r="G42" s="123"/>
      <c r="H42" s="123"/>
      <c r="I42" s="123"/>
      <c r="J42" s="117" t="s">
        <v>61</v>
      </c>
      <c r="K42" s="118"/>
      <c r="L42" s="118"/>
      <c r="M42" s="119"/>
      <c r="N42" s="119"/>
      <c r="O42" s="75" t="s">
        <v>59</v>
      </c>
      <c r="P42" s="76" t="s">
        <v>58</v>
      </c>
      <c r="Q42" s="114">
        <f>IF(M42="","",65*M42)</f>
      </c>
      <c r="R42" s="114"/>
      <c r="S42" s="74" t="s">
        <v>57</v>
      </c>
      <c r="T42" s="124"/>
      <c r="U42" s="125"/>
      <c r="V42" s="16"/>
      <c r="W42" s="128" t="s">
        <v>34</v>
      </c>
      <c r="X42" s="110">
        <f>IF(Q42&amp;Q43="","",IF(Q43="",Q42,IF(Q42="",Q43,Q42+Q43)))</f>
      </c>
      <c r="Y42" s="111"/>
      <c r="Z42" s="111"/>
      <c r="AA42" s="108" t="s">
        <v>57</v>
      </c>
      <c r="AB42" s="16"/>
      <c r="AC42" s="16"/>
      <c r="AD42" s="103"/>
    </row>
    <row r="43" spans="2:30" ht="24.75" customHeight="1" thickBot="1">
      <c r="B43" s="122" t="s">
        <v>12</v>
      </c>
      <c r="C43" s="123"/>
      <c r="D43" s="123"/>
      <c r="E43" s="123"/>
      <c r="F43" s="123"/>
      <c r="G43" s="123"/>
      <c r="H43" s="123"/>
      <c r="I43" s="123"/>
      <c r="J43" s="117" t="s">
        <v>60</v>
      </c>
      <c r="K43" s="118"/>
      <c r="L43" s="118"/>
      <c r="M43" s="119"/>
      <c r="N43" s="119"/>
      <c r="O43" s="75" t="s">
        <v>59</v>
      </c>
      <c r="P43" s="76" t="s">
        <v>58</v>
      </c>
      <c r="Q43" s="114">
        <f>IF(M43="","",130*M43)</f>
      </c>
      <c r="R43" s="114"/>
      <c r="S43" s="74" t="s">
        <v>57</v>
      </c>
      <c r="T43" s="126"/>
      <c r="U43" s="127"/>
      <c r="V43" s="16"/>
      <c r="W43" s="129"/>
      <c r="X43" s="112"/>
      <c r="Y43" s="113"/>
      <c r="Z43" s="113"/>
      <c r="AA43" s="109"/>
      <c r="AB43" s="16"/>
      <c r="AC43" s="16"/>
      <c r="AD43" s="104"/>
    </row>
    <row r="44" spans="2:30" ht="4.5" customHeight="1" thickBot="1" thickTop="1">
      <c r="B44" s="20"/>
      <c r="C44" s="20"/>
      <c r="D44" s="20"/>
      <c r="E44" s="20"/>
      <c r="F44" s="20"/>
      <c r="G44" s="20"/>
      <c r="H44" s="20"/>
      <c r="I44" s="20"/>
      <c r="J44" s="20"/>
      <c r="K44" s="17"/>
      <c r="L44" s="17"/>
      <c r="M44" s="17"/>
      <c r="N44" s="17"/>
      <c r="O44" s="17"/>
      <c r="P44" s="17"/>
      <c r="Q44" s="18"/>
      <c r="R44" s="18"/>
      <c r="S44" s="18"/>
      <c r="T44" s="19"/>
      <c r="U44" s="19"/>
      <c r="V44" s="16"/>
      <c r="W44" s="9"/>
      <c r="X44" s="77"/>
      <c r="Y44" s="77"/>
      <c r="Z44" s="77"/>
      <c r="AA44" s="11"/>
      <c r="AB44" s="16"/>
      <c r="AC44" s="16"/>
      <c r="AD44" s="66"/>
    </row>
    <row r="45" spans="2:30" ht="19.5" customHeight="1" thickBot="1" thickTop="1">
      <c r="B45" s="92" t="s">
        <v>15</v>
      </c>
      <c r="C45" s="93"/>
      <c r="D45" s="93"/>
      <c r="E45" s="93"/>
      <c r="F45" s="93"/>
      <c r="G45" s="93"/>
      <c r="H45" s="93"/>
      <c r="I45" s="94"/>
      <c r="J45" s="95" t="s">
        <v>35</v>
      </c>
      <c r="K45" s="96"/>
      <c r="L45" s="97"/>
      <c r="M45" s="97"/>
      <c r="N45" s="97"/>
      <c r="O45" s="29" t="s">
        <v>36</v>
      </c>
      <c r="P45" s="30" t="s">
        <v>37</v>
      </c>
      <c r="Q45" s="98"/>
      <c r="R45" s="98"/>
      <c r="S45" s="30" t="s">
        <v>5</v>
      </c>
      <c r="T45" s="115" t="s">
        <v>38</v>
      </c>
      <c r="U45" s="116"/>
      <c r="V45" s="21"/>
      <c r="W45" s="22" t="s">
        <v>39</v>
      </c>
      <c r="X45" s="99">
        <f>IF(Q45="","",L45*Q45)</f>
      </c>
      <c r="Y45" s="100"/>
      <c r="Z45" s="100"/>
      <c r="AA45" s="7" t="s">
        <v>7</v>
      </c>
      <c r="AB45" s="16"/>
      <c r="AC45" s="16"/>
      <c r="AD45" s="27" t="s">
        <v>54</v>
      </c>
    </row>
    <row r="46" spans="2:30" ht="8.25" customHeight="1" thickTop="1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D46" s="105"/>
    </row>
    <row r="47" spans="2:30" s="31" customFormat="1" ht="18" customHeight="1">
      <c r="B47" s="101" t="s">
        <v>48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60"/>
      <c r="AD47" s="106"/>
    </row>
    <row r="48" spans="2:30" s="31" customFormat="1" ht="24.75" customHeight="1" thickBot="1">
      <c r="B48" s="31" t="s">
        <v>55</v>
      </c>
      <c r="AB48" s="61" t="s">
        <v>69</v>
      </c>
      <c r="AD48" s="107"/>
    </row>
    <row r="49" ht="60.75" customHeight="1" thickTop="1"/>
    <row r="1779" ht="13.5">
      <c r="N1779" s="1" t="e">
        <f>-yedf</f>
        <v>#NAME?</v>
      </c>
    </row>
    <row r="6305" ht="13.5">
      <c r="N6305" s="1" t="s">
        <v>2</v>
      </c>
    </row>
  </sheetData>
  <sheetProtection selectLockedCells="1"/>
  <mergeCells count="241">
    <mergeCell ref="Q37:S37"/>
    <mergeCell ref="Q38:S38"/>
    <mergeCell ref="Q39:S39"/>
    <mergeCell ref="B36:N41"/>
    <mergeCell ref="B1:E1"/>
    <mergeCell ref="B4:F5"/>
    <mergeCell ref="G4:H5"/>
    <mergeCell ref="I4:N4"/>
    <mergeCell ref="O4:Q4"/>
    <mergeCell ref="R4:V4"/>
    <mergeCell ref="B6:C6"/>
    <mergeCell ref="B3:D3"/>
    <mergeCell ref="L6:AD6"/>
    <mergeCell ref="W4:AB4"/>
    <mergeCell ref="I5:N5"/>
    <mergeCell ref="O5:Q5"/>
    <mergeCell ref="B11:C11"/>
    <mergeCell ref="B8:C9"/>
    <mergeCell ref="Z5:AB5"/>
    <mergeCell ref="R5:Y5"/>
    <mergeCell ref="E8:Q8"/>
    <mergeCell ref="E9:Q9"/>
    <mergeCell ref="R8:U9"/>
    <mergeCell ref="V8:AC9"/>
    <mergeCell ref="B12:B13"/>
    <mergeCell ref="C12:C13"/>
    <mergeCell ref="D12:F13"/>
    <mergeCell ref="G12:N13"/>
    <mergeCell ref="O12:Q13"/>
    <mergeCell ref="R12:S13"/>
    <mergeCell ref="T12:Y12"/>
    <mergeCell ref="Z12:AB13"/>
    <mergeCell ref="T13:U13"/>
    <mergeCell ref="V13:W13"/>
    <mergeCell ref="X13:Y13"/>
    <mergeCell ref="D14:F14"/>
    <mergeCell ref="G14:M14"/>
    <mergeCell ref="O14:Q14"/>
    <mergeCell ref="R14:S14"/>
    <mergeCell ref="T14:U14"/>
    <mergeCell ref="V14:W14"/>
    <mergeCell ref="X14:Y14"/>
    <mergeCell ref="Z14:AB14"/>
    <mergeCell ref="D15:F15"/>
    <mergeCell ref="G15:M15"/>
    <mergeCell ref="O15:Q15"/>
    <mergeCell ref="R15:S15"/>
    <mergeCell ref="T15:U15"/>
    <mergeCell ref="V15:W15"/>
    <mergeCell ref="X15:Y15"/>
    <mergeCell ref="D17:F17"/>
    <mergeCell ref="G17:M17"/>
    <mergeCell ref="R17:S17"/>
    <mergeCell ref="T17:U17"/>
    <mergeCell ref="V17:W17"/>
    <mergeCell ref="X17:Y17"/>
    <mergeCell ref="Z15:AB15"/>
    <mergeCell ref="D16:F16"/>
    <mergeCell ref="G16:M16"/>
    <mergeCell ref="O16:Q16"/>
    <mergeCell ref="R16:S16"/>
    <mergeCell ref="T16:U16"/>
    <mergeCell ref="V16:W16"/>
    <mergeCell ref="X16:Y16"/>
    <mergeCell ref="Z16:AB16"/>
    <mergeCell ref="R20:S20"/>
    <mergeCell ref="T20:U20"/>
    <mergeCell ref="V20:W20"/>
    <mergeCell ref="X20:Y20"/>
    <mergeCell ref="O20:Q20"/>
    <mergeCell ref="D19:F19"/>
    <mergeCell ref="G19:M19"/>
    <mergeCell ref="R19:S19"/>
    <mergeCell ref="T19:U19"/>
    <mergeCell ref="V19:W19"/>
    <mergeCell ref="X19:Y19"/>
    <mergeCell ref="O18:Q18"/>
    <mergeCell ref="O19:Q19"/>
    <mergeCell ref="D18:F18"/>
    <mergeCell ref="G18:M18"/>
    <mergeCell ref="R18:S18"/>
    <mergeCell ref="T18:U18"/>
    <mergeCell ref="V18:W18"/>
    <mergeCell ref="X18:Y18"/>
    <mergeCell ref="D22:F22"/>
    <mergeCell ref="G22:M22"/>
    <mergeCell ref="R22:S22"/>
    <mergeCell ref="T22:U22"/>
    <mergeCell ref="V22:W22"/>
    <mergeCell ref="X22:Y22"/>
    <mergeCell ref="O22:Q22"/>
    <mergeCell ref="D21:F21"/>
    <mergeCell ref="G21:M21"/>
    <mergeCell ref="R21:S21"/>
    <mergeCell ref="T21:U21"/>
    <mergeCell ref="V21:W21"/>
    <mergeCell ref="X21:Y21"/>
    <mergeCell ref="O21:Q21"/>
    <mergeCell ref="D20:F20"/>
    <mergeCell ref="G20:M20"/>
    <mergeCell ref="Z23:AB23"/>
    <mergeCell ref="D27:F27"/>
    <mergeCell ref="G27:M27"/>
    <mergeCell ref="R27:S27"/>
    <mergeCell ref="T27:U27"/>
    <mergeCell ref="V27:W27"/>
    <mergeCell ref="X27:Y27"/>
    <mergeCell ref="D26:F26"/>
    <mergeCell ref="G26:M26"/>
    <mergeCell ref="R26:S26"/>
    <mergeCell ref="T26:U26"/>
    <mergeCell ref="V26:W26"/>
    <mergeCell ref="X26:Y26"/>
    <mergeCell ref="Z24:AB24"/>
    <mergeCell ref="Z25:AB25"/>
    <mergeCell ref="Z26:AB26"/>
    <mergeCell ref="Z27:AB27"/>
    <mergeCell ref="D25:F25"/>
    <mergeCell ref="G25:M25"/>
    <mergeCell ref="R25:S25"/>
    <mergeCell ref="T25:U25"/>
    <mergeCell ref="V25:W25"/>
    <mergeCell ref="X25:Y25"/>
    <mergeCell ref="D24:F24"/>
    <mergeCell ref="D28:F28"/>
    <mergeCell ref="G28:M28"/>
    <mergeCell ref="R28:S28"/>
    <mergeCell ref="T28:U28"/>
    <mergeCell ref="V28:W28"/>
    <mergeCell ref="X28:Y28"/>
    <mergeCell ref="D23:F23"/>
    <mergeCell ref="G23:M23"/>
    <mergeCell ref="R23:S23"/>
    <mergeCell ref="T23:U23"/>
    <mergeCell ref="V23:W23"/>
    <mergeCell ref="X23:Y23"/>
    <mergeCell ref="O23:Q23"/>
    <mergeCell ref="G24:M24"/>
    <mergeCell ref="R24:S24"/>
    <mergeCell ref="T24:U24"/>
    <mergeCell ref="V24:W24"/>
    <mergeCell ref="X24:Y24"/>
    <mergeCell ref="D30:F30"/>
    <mergeCell ref="G30:M30"/>
    <mergeCell ref="R30:S30"/>
    <mergeCell ref="T30:U30"/>
    <mergeCell ref="V30:W30"/>
    <mergeCell ref="X30:Y30"/>
    <mergeCell ref="D29:F29"/>
    <mergeCell ref="G29:M29"/>
    <mergeCell ref="R29:S29"/>
    <mergeCell ref="T29:U29"/>
    <mergeCell ref="V29:W29"/>
    <mergeCell ref="X29:Y29"/>
    <mergeCell ref="AD37:AD39"/>
    <mergeCell ref="D34:F34"/>
    <mergeCell ref="G34:M34"/>
    <mergeCell ref="D35:F35"/>
    <mergeCell ref="G35:M35"/>
    <mergeCell ref="D33:F33"/>
    <mergeCell ref="G33:M33"/>
    <mergeCell ref="R33:S33"/>
    <mergeCell ref="T33:U33"/>
    <mergeCell ref="V33:W33"/>
    <mergeCell ref="X33:Y33"/>
    <mergeCell ref="Q36:S36"/>
    <mergeCell ref="T36:V36"/>
    <mergeCell ref="T34:U34"/>
    <mergeCell ref="V34:W34"/>
    <mergeCell ref="X34:Y34"/>
    <mergeCell ref="R35:S35"/>
    <mergeCell ref="T35:U35"/>
    <mergeCell ref="V35:W35"/>
    <mergeCell ref="X35:Y35"/>
    <mergeCell ref="T37:V37"/>
    <mergeCell ref="T38:V38"/>
    <mergeCell ref="T39:V39"/>
    <mergeCell ref="W36:AB39"/>
    <mergeCell ref="T41:U41"/>
    <mergeCell ref="B42:I42"/>
    <mergeCell ref="T42:U43"/>
    <mergeCell ref="W42:W43"/>
    <mergeCell ref="Z17:AB17"/>
    <mergeCell ref="Z18:AB18"/>
    <mergeCell ref="Z19:AB19"/>
    <mergeCell ref="Z20:AB20"/>
    <mergeCell ref="Z21:AB21"/>
    <mergeCell ref="Z22:AB22"/>
    <mergeCell ref="O17:Q17"/>
    <mergeCell ref="D32:F32"/>
    <mergeCell ref="G32:M32"/>
    <mergeCell ref="R32:S32"/>
    <mergeCell ref="T32:U32"/>
    <mergeCell ref="V32:W32"/>
    <mergeCell ref="X32:Y32"/>
    <mergeCell ref="B43:I43"/>
    <mergeCell ref="R34:S34"/>
    <mergeCell ref="D31:F31"/>
    <mergeCell ref="G31:M31"/>
    <mergeCell ref="R31:S31"/>
    <mergeCell ref="T31:U31"/>
    <mergeCell ref="V31:W31"/>
    <mergeCell ref="B45:I45"/>
    <mergeCell ref="J45:K45"/>
    <mergeCell ref="L45:N45"/>
    <mergeCell ref="Q45:R45"/>
    <mergeCell ref="X45:Z45"/>
    <mergeCell ref="B47:AB47"/>
    <mergeCell ref="B46:AB46"/>
    <mergeCell ref="AD42:AD43"/>
    <mergeCell ref="AD46:AD48"/>
    <mergeCell ref="AA42:AA43"/>
    <mergeCell ref="X42:Z43"/>
    <mergeCell ref="Q42:R42"/>
    <mergeCell ref="Q43:R43"/>
    <mergeCell ref="T45:U45"/>
    <mergeCell ref="J42:L42"/>
    <mergeCell ref="M42:N42"/>
    <mergeCell ref="J43:L43"/>
    <mergeCell ref="M43:N43"/>
    <mergeCell ref="Z28:AB28"/>
    <mergeCell ref="Z29:AB29"/>
    <mergeCell ref="Z30:AB30"/>
    <mergeCell ref="Z31:AB31"/>
    <mergeCell ref="Z32:AB32"/>
    <mergeCell ref="Z33:AB33"/>
    <mergeCell ref="Z34:AB34"/>
    <mergeCell ref="Z35:AB35"/>
    <mergeCell ref="O24:Q24"/>
    <mergeCell ref="O25:Q25"/>
    <mergeCell ref="O26:Q26"/>
    <mergeCell ref="O27:Q27"/>
    <mergeCell ref="O28:Q28"/>
    <mergeCell ref="O29:Q29"/>
    <mergeCell ref="O30:Q30"/>
    <mergeCell ref="O31:Q31"/>
    <mergeCell ref="O32:Q32"/>
    <mergeCell ref="O33:Q33"/>
    <mergeCell ref="O34:Q34"/>
    <mergeCell ref="O35:Q35"/>
    <mergeCell ref="X31:Y31"/>
  </mergeCells>
  <printOptions/>
  <pageMargins left="0.6692913385826772" right="0.03937007874015748" top="0.2362204724409449" bottom="0.1968503937007874" header="0.2362204724409449" footer="0.15748031496062992"/>
  <pageSetup fitToHeight="1" fitToWidth="1" horizontalDpi="300" verticalDpi="300" orientation="portrait" paperSize="9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 寿宜</dc:creator>
  <cp:keywords/>
  <dc:description/>
  <cp:lastModifiedBy>h_170477</cp:lastModifiedBy>
  <cp:lastPrinted>2018-01-11T06:39:07Z</cp:lastPrinted>
  <dcterms:created xsi:type="dcterms:W3CDTF">1997-01-08T22:48:59Z</dcterms:created>
  <dcterms:modified xsi:type="dcterms:W3CDTF">2018-03-16T05:58:35Z</dcterms:modified>
  <cp:category/>
  <cp:version/>
  <cp:contentType/>
  <cp:contentStatus/>
</cp:coreProperties>
</file>